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empkati\Downloads\"/>
    </mc:Choice>
  </mc:AlternateContent>
  <xr:revisionPtr revIDLastSave="0" documentId="13_ncr:1_{19BDDF89-C9C2-4C47-8287-987A3236E85E}" xr6:coauthVersionLast="47" xr6:coauthVersionMax="47" xr10:uidLastSave="{00000000-0000-0000-0000-000000000000}"/>
  <bookViews>
    <workbookView xWindow="-120" yWindow="-120" windowWidth="20730" windowHeight="11160" xr2:uid="{1510A954-DDD3-4FA5-B5D3-2AA45AE87D22}"/>
  </bookViews>
  <sheets>
    <sheet name="Contents" sheetId="7" r:id="rId1"/>
    <sheet name="Explanatory notes" sheetId="8" r:id="rId2"/>
    <sheet name="CCS.1" sheetId="5" r:id="rId3"/>
    <sheet name="CCS.2" sheetId="6" r:id="rId4"/>
    <sheet name="CCS.3" sheetId="2" r:id="rId5"/>
    <sheet name="CCS.4" sheetId="4" r:id="rId6"/>
    <sheet name="CCS.5" sheetId="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7" l="1"/>
  <c r="A12" i="7"/>
  <c r="A11" i="7"/>
  <c r="A10" i="7"/>
  <c r="A9" i="7"/>
</calcChain>
</file>

<file path=xl/sharedStrings.xml><?xml version="1.0" encoding="utf-8"?>
<sst xmlns="http://schemas.openxmlformats.org/spreadsheetml/2006/main" count="167" uniqueCount="76">
  <si>
    <t>Psychological distress</t>
  </si>
  <si>
    <t>None of the above</t>
  </si>
  <si>
    <t>Neutral</t>
  </si>
  <si>
    <t>Indigenous Mental Health and Suicide Prevention Clearinghouse: Culture, Country and spirituality</t>
  </si>
  <si>
    <t>Proud</t>
  </si>
  <si>
    <t>Not proud</t>
  </si>
  <si>
    <t>High support</t>
  </si>
  <si>
    <t>Moderate support</t>
  </si>
  <si>
    <t>Low support</t>
  </si>
  <si>
    <t>English</t>
  </si>
  <si>
    <t>Aboriginal or Torres Strait Islander language</t>
  </si>
  <si>
    <t>Notes</t>
  </si>
  <si>
    <t>Data tables</t>
  </si>
  <si>
    <t>Psychological distress was determined using the Kessler 5 (K5) score is a measure of non-specific psychological distress, derived from a modified version of the Kessler Psychological Distress Scale (K10). It uses five questions (instead of 10), and is designed for use in surveys of Aboriginal and Torres Strait Islander peoples. For more information see Information Paper: Use of the Kessler Psychological Distress Scale in ABS Health Surveys, Australia (cat. no. 4817.0.55.001).
The K5 (and K10) is not a diagnostic tool, but is used as an indicator of levels of psychological distress experienced recently.
Respondents were asked questions about how often they had experienced negative emotional states in the previous four weeks by selecting one of five responses presented on a prompt card, ranging from ‘all of the time’ to ‘none of the time’.
‘Don’t know’ and refusal options were available and, if selected, an overall score was unable to be determined.
Responses to the questions were combined to produce an overall score between five and 25.
The scores were then grouped to describe the level of psychological distress as low/moderate (5–11) or high/very high (12–25).</t>
  </si>
  <si>
    <r>
      <t xml:space="preserve">Level of mastery was determined using the Pearlin Mastery Scale, which is a set of seven statements used to measure how much a person feels in control over life events and outcomes. Higher levels of mastery can lessen the impact of stress on a person’s physical and mental wellbeing. Respondents were asked to respond to each statement by selecting one of four responses presented on a prompt card, ranging from ‘strongly agree’ to ‘strongly disagree’. ‘Don’t know’ and refusal options were available and, if selected, an overall score was unable to be determined. Responses to the statements were combined to produce an overall score between seven and 28. The scores were then grouped to describe the level of mastery as low (7–19) or high (20–28). </t>
    </r>
    <r>
      <rPr>
        <b/>
        <sz val="11"/>
        <color theme="1"/>
        <rFont val="Calibri"/>
        <family val="2"/>
        <scheme val="minor"/>
      </rPr>
      <t>The Pearlin mastery scale was asked of people living in non-remote areas only.</t>
    </r>
  </si>
  <si>
    <r>
      <t xml:space="preserve">Perceived social support was determined using a set of six statements from the Multidimensional Scale of Perceived Social Support (MSPSS), which measure a person’s perception of the social support they receive from family and friends. Respondents were asked to respond to each statement by selecting one of seven responses presented on a prompt card, ranging from ‘very strongly disagree’ to ‘very strongly agree’. ‘Don’t know’ and refusal options were available and, if selected, a score was unable to be determined. Responses to the statements were combined to produce a family score, a friends score and an overall score. The family, friends and overall scores were grouped to describe the level of perceived social support from each dimension as low (1–2.9), moderate (3–5) or high (5.1–7). </t>
    </r>
    <r>
      <rPr>
        <b/>
        <sz val="11"/>
        <color theme="1"/>
        <rFont val="Calibri"/>
        <family val="2"/>
        <scheme val="minor"/>
      </rPr>
      <t>The MSPSS was asked of people living in non-remote areas only.</t>
    </r>
  </si>
  <si>
    <t>2. Data reported for persons 18 years and over.</t>
  </si>
  <si>
    <t>Source: AIHW analysis of ABS National Aboriginal and Torres Strait Islander Health Survey (NATSIHS) 2018–19</t>
  </si>
  <si>
    <r>
      <t xml:space="preserve">(a) Non-remote areas includes </t>
    </r>
    <r>
      <rPr>
        <i/>
        <sz val="10"/>
        <color theme="1"/>
        <rFont val="Calibri"/>
        <family val="2"/>
        <scheme val="minor"/>
      </rPr>
      <t>Major Cities</t>
    </r>
    <r>
      <rPr>
        <sz val="10"/>
        <color theme="1"/>
        <rFont val="Calibri"/>
        <family val="2"/>
        <scheme val="minor"/>
      </rPr>
      <t xml:space="preserve">, </t>
    </r>
    <r>
      <rPr>
        <i/>
        <sz val="10"/>
        <color theme="1"/>
        <rFont val="Calibri"/>
        <family val="2"/>
        <scheme val="minor"/>
      </rPr>
      <t>Inner Regional</t>
    </r>
    <r>
      <rPr>
        <sz val="10"/>
        <color theme="1"/>
        <rFont val="Calibri"/>
        <family val="2"/>
        <scheme val="minor"/>
      </rPr>
      <t xml:space="preserve"> and </t>
    </r>
    <r>
      <rPr>
        <i/>
        <sz val="10"/>
        <color theme="1"/>
        <rFont val="Calibri"/>
        <family val="2"/>
        <scheme val="minor"/>
      </rPr>
      <t>Outer Regional</t>
    </r>
    <r>
      <rPr>
        <sz val="10"/>
        <color theme="1"/>
        <rFont val="Calibri"/>
        <family val="2"/>
        <scheme val="minor"/>
      </rPr>
      <t xml:space="preserve"> areas.</t>
    </r>
  </si>
  <si>
    <t>ABS (2019) National Aboriginal and Torres Strait Islander Health Survey methodology, ABS website. Viewed 30 August 2023.</t>
  </si>
  <si>
    <t>Source:</t>
  </si>
  <si>
    <t>Recognises homelands</t>
  </si>
  <si>
    <t>Explanatory notes</t>
  </si>
  <si>
    <t>1. Numbers are presented in 1000s and rounded to nearest 100.</t>
  </si>
  <si>
    <t>Persons</t>
  </si>
  <si>
    <t>(a) Excludes Unable to determine.</t>
  </si>
  <si>
    <t>(a) Excludes Other languages and Unable to determine.</t>
  </si>
  <si>
    <t>Males</t>
  </si>
  <si>
    <t>Females</t>
  </si>
  <si>
    <t>3. Cells in this table have been randomly adjusted to avoid the release of confidential data. Discrepancies may occur between sums of the component items and totals.</t>
  </si>
  <si>
    <t>(a) Multiple response question.</t>
  </si>
  <si>
    <t>(b) Excludes refusals, Not known and Unable to determine.</t>
  </si>
  <si>
    <t>Yes</t>
  </si>
  <si>
    <t>No</t>
  </si>
  <si>
    <t>Pearlin Mastery Scale (Level of mastery) (non-remote only)</t>
  </si>
  <si>
    <t>Multidimensional Scale of Perceived Social Support (Perceived social support) (non-remote only)</t>
  </si>
  <si>
    <t>Kessler-5 (Psychological distress)</t>
  </si>
  <si>
    <t>4. For information about the measurement of  psychological distress in the NATSIHS, see Explanatory notes.</t>
  </si>
  <si>
    <t>© Australian Institute of Health and Welfare</t>
  </si>
  <si>
    <t>Low/Moderate</t>
  </si>
  <si>
    <t>High/Very high</t>
  </si>
  <si>
    <t>Tribal group</t>
  </si>
  <si>
    <t>Language group</t>
  </si>
  <si>
    <t>Clan</t>
  </si>
  <si>
    <t>Mission</t>
  </si>
  <si>
    <t>Regional group</t>
  </si>
  <si>
    <r>
      <t>Total</t>
    </r>
    <r>
      <rPr>
        <b/>
        <i/>
        <vertAlign val="superscript"/>
        <sz val="11"/>
        <color theme="1"/>
        <rFont val="Calibri"/>
        <family val="2"/>
        <scheme val="minor"/>
      </rPr>
      <t>(b)</t>
    </r>
  </si>
  <si>
    <r>
      <t>Total</t>
    </r>
    <r>
      <rPr>
        <i/>
        <vertAlign val="superscript"/>
        <sz val="11"/>
        <color theme="1"/>
        <rFont val="Calibri"/>
        <family val="2"/>
        <scheme val="minor"/>
      </rPr>
      <t>(b)</t>
    </r>
  </si>
  <si>
    <t>Number (000's)</t>
  </si>
  <si>
    <t>Per cent</t>
  </si>
  <si>
    <t>Satisfaction level with own knowledge of culture</t>
  </si>
  <si>
    <t>Very satisfied/ satisfied</t>
  </si>
  <si>
    <t>Not very satisfied/ not at all satisfied</t>
  </si>
  <si>
    <r>
      <t>Total</t>
    </r>
    <r>
      <rPr>
        <b/>
        <i/>
        <vertAlign val="superscript"/>
        <sz val="11"/>
        <color theme="1"/>
        <rFont val="Calibri"/>
        <family val="2"/>
        <scheme val="minor"/>
      </rPr>
      <t>(a)</t>
    </r>
  </si>
  <si>
    <r>
      <t>Total</t>
    </r>
    <r>
      <rPr>
        <i/>
        <vertAlign val="superscript"/>
        <sz val="11"/>
        <color theme="1"/>
        <rFont val="Calibri"/>
        <family val="2"/>
        <scheme val="minor"/>
      </rPr>
      <t>(a)</t>
    </r>
  </si>
  <si>
    <r>
      <t>Persons</t>
    </r>
    <r>
      <rPr>
        <b/>
        <vertAlign val="superscript"/>
        <sz val="11"/>
        <color theme="1"/>
        <rFont val="Calibri"/>
        <family val="2"/>
        <scheme val="minor"/>
      </rPr>
      <t>(a)</t>
    </r>
  </si>
  <si>
    <t>Proud of culture/being Aboriginal or Torres Strait Islander</t>
  </si>
  <si>
    <r>
      <t>Identifies with tribal group, language group or clan</t>
    </r>
    <r>
      <rPr>
        <b/>
        <vertAlign val="superscript"/>
        <sz val="11"/>
        <color theme="1"/>
        <rFont val="Calibri"/>
        <family val="2"/>
        <scheme val="minor"/>
      </rPr>
      <t>(a)</t>
    </r>
  </si>
  <si>
    <t>Currently lives in homelands/
traditional Country</t>
  </si>
  <si>
    <t>Main language spoken at home</t>
  </si>
  <si>
    <r>
      <t>Non-remote areas</t>
    </r>
    <r>
      <rPr>
        <b/>
        <vertAlign val="superscript"/>
        <sz val="11"/>
        <color theme="1"/>
        <rFont val="Calibri"/>
        <family val="2"/>
        <scheme val="minor"/>
      </rPr>
      <t>(a)</t>
    </r>
  </si>
  <si>
    <r>
      <t>Remote areas</t>
    </r>
    <r>
      <rPr>
        <b/>
        <vertAlign val="superscript"/>
        <sz val="11"/>
        <color theme="1"/>
        <rFont val="Calibri"/>
        <family val="2"/>
        <scheme val="minor"/>
      </rPr>
      <t>(b)</t>
    </r>
  </si>
  <si>
    <t>Table CCS.1: Whether proud of being Aboriginal or Torres Strait Islander, by sex, 2018–19</t>
  </si>
  <si>
    <t>Published: 8 December 2023</t>
  </si>
  <si>
    <r>
      <t xml:space="preserve">(b) Remote areas includes </t>
    </r>
    <r>
      <rPr>
        <i/>
        <sz val="10"/>
        <color theme="1"/>
        <rFont val="Calibri"/>
        <family val="2"/>
        <scheme val="minor"/>
      </rPr>
      <t>Remote</t>
    </r>
    <r>
      <rPr>
        <sz val="10"/>
        <color theme="1"/>
        <rFont val="Calibri"/>
        <family val="2"/>
        <scheme val="minor"/>
      </rPr>
      <t xml:space="preserve"> and </t>
    </r>
    <r>
      <rPr>
        <i/>
        <sz val="10"/>
        <color theme="1"/>
        <rFont val="Calibri"/>
        <family val="2"/>
        <scheme val="minor"/>
      </rPr>
      <t>Very Remote</t>
    </r>
    <r>
      <rPr>
        <sz val="10"/>
        <color theme="1"/>
        <rFont val="Calibri"/>
        <family val="2"/>
        <scheme val="minor"/>
      </rPr>
      <t xml:space="preserve"> areas.</t>
    </r>
  </si>
  <si>
    <r>
      <t>Total</t>
    </r>
    <r>
      <rPr>
        <i/>
        <vertAlign val="superscript"/>
        <sz val="11"/>
        <color theme="1"/>
        <rFont val="Calibri"/>
        <family val="2"/>
        <scheme val="minor"/>
      </rPr>
      <t>(c)</t>
    </r>
  </si>
  <si>
    <t>(c) Excludes Unable to determine, Don't know and refusals.</t>
  </si>
  <si>
    <r>
      <t>Perceived social support</t>
    </r>
    <r>
      <rPr>
        <b/>
        <vertAlign val="superscript"/>
        <sz val="11"/>
        <color theme="1"/>
        <rFont val="Calibri"/>
        <family val="2"/>
        <scheme val="minor"/>
      </rPr>
      <t>(b)</t>
    </r>
  </si>
  <si>
    <t>(b) Questions asked of people in non-remote areas.</t>
  </si>
  <si>
    <t>4. For information about the measurement of perceived social support and psychological distress in the NATSIHS, see Explanatory notes.</t>
  </si>
  <si>
    <t>4. For information about the measurement of psychological distress in the NATSIHS, see Explanatory notes.</t>
  </si>
  <si>
    <t>Australia</t>
  </si>
  <si>
    <t>Table CCS.2: Main language spoken at home among First Nations people, by sex, 2018–19</t>
  </si>
  <si>
    <t>Table CCS.3: Psychological distress among First Nations people, by cultural identity, 2018–19</t>
  </si>
  <si>
    <t>Table CCS.4: Social and emotional wellbeing among First Nations people, by satisfaction with knowledge of own culture, 2018–19</t>
  </si>
  <si>
    <t>Table CCS.5: Psychological distress among First Nations people by access to traditional Country,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</si>
</sst>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i/>
      <sz val="10"/>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11"/>
      <color rgb="FFFF0000"/>
      <name val="Calibri"/>
      <family val="2"/>
      <scheme val="minor"/>
    </font>
    <font>
      <b/>
      <vertAlign val="superscript"/>
      <sz val="11"/>
      <color theme="1"/>
      <name val="Calibri"/>
      <family val="2"/>
      <scheme val="minor"/>
    </font>
    <font>
      <i/>
      <vertAlign val="superscript"/>
      <sz val="11"/>
      <color theme="1"/>
      <name val="Calibri"/>
      <family val="2"/>
      <scheme val="minor"/>
    </font>
    <font>
      <b/>
      <i/>
      <sz val="11"/>
      <color theme="1"/>
      <name val="Calibri"/>
      <family val="2"/>
      <scheme val="minor"/>
    </font>
    <font>
      <b/>
      <i/>
      <vertAlign val="superscript"/>
      <sz val="11"/>
      <color theme="1"/>
      <name val="Calibri"/>
      <family val="2"/>
      <scheme val="minor"/>
    </font>
    <font>
      <b/>
      <i/>
      <sz val="14"/>
      <color theme="0"/>
      <name val="Calibri"/>
      <family val="2"/>
      <scheme val="minor"/>
    </font>
    <font>
      <sz val="10"/>
      <color rgb="FFFF0000"/>
      <name val="Calibri"/>
      <family val="2"/>
      <scheme val="minor"/>
    </font>
  </fonts>
  <fills count="5">
    <fill>
      <patternFill patternType="none"/>
    </fill>
    <fill>
      <patternFill patternType="gray125"/>
    </fill>
    <fill>
      <patternFill patternType="solid">
        <fgColor indexed="44"/>
        <bgColor indexed="64"/>
      </patternFill>
    </fill>
    <fill>
      <patternFill patternType="solid">
        <fgColor theme="0" tint="-0.499984740745262"/>
        <bgColor indexed="64"/>
      </patternFill>
    </fill>
    <fill>
      <patternFill patternType="solid">
        <fgColor indexed="43"/>
        <bgColor indexed="64"/>
      </patternFill>
    </fill>
  </fills>
  <borders count="7">
    <border>
      <left/>
      <right/>
      <top/>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s>
  <cellStyleXfs count="4">
    <xf numFmtId="0" fontId="0" fillId="0" borderId="0"/>
    <xf numFmtId="0" fontId="2" fillId="2" borderId="1">
      <alignment horizontal="center" vertical="center"/>
      <protection locked="0"/>
    </xf>
    <xf numFmtId="0" fontId="2" fillId="4" borderId="0">
      <protection locked="0"/>
    </xf>
    <xf numFmtId="0" fontId="11" fillId="0" borderId="0" applyNumberFormat="0" applyFill="0" applyBorder="0" applyAlignment="0" applyProtection="0"/>
  </cellStyleXfs>
  <cellXfs count="76">
    <xf numFmtId="0" fontId="0" fillId="0" borderId="0" xfId="0"/>
    <xf numFmtId="0" fontId="4" fillId="0" borderId="0" xfId="0" applyFont="1"/>
    <xf numFmtId="0" fontId="4" fillId="0" borderId="2" xfId="0" applyFont="1" applyBorder="1"/>
    <xf numFmtId="0" fontId="4" fillId="3" borderId="0" xfId="0" applyFont="1" applyFill="1" applyAlignment="1">
      <alignment vertical="center"/>
    </xf>
    <xf numFmtId="0" fontId="4" fillId="0" borderId="0" xfId="0" applyFont="1" applyAlignment="1">
      <alignment vertical="center"/>
    </xf>
    <xf numFmtId="0" fontId="1" fillId="0" borderId="0" xfId="0" applyFont="1" applyAlignment="1">
      <alignment horizontal="center"/>
    </xf>
    <xf numFmtId="0" fontId="6" fillId="3" borderId="0" xfId="0" applyFont="1" applyFill="1" applyAlignment="1">
      <alignment vertical="center"/>
    </xf>
    <xf numFmtId="0" fontId="7" fillId="0" borderId="0" xfId="0" applyFont="1" applyAlignment="1">
      <alignment vertical="center"/>
    </xf>
    <xf numFmtId="0" fontId="8" fillId="0" borderId="2" xfId="0" applyFont="1" applyBorder="1"/>
    <xf numFmtId="0" fontId="1" fillId="0" borderId="0" xfId="0" applyFont="1"/>
    <xf numFmtId="0" fontId="0" fillId="0" borderId="0" xfId="0" applyAlignment="1">
      <alignment wrapText="1"/>
    </xf>
    <xf numFmtId="0" fontId="4" fillId="0" borderId="0" xfId="0" applyFont="1" applyAlignment="1">
      <alignment wrapText="1"/>
    </xf>
    <xf numFmtId="0" fontId="9" fillId="0" borderId="0" xfId="0" applyFont="1"/>
    <xf numFmtId="0" fontId="5" fillId="0" borderId="0" xfId="0" applyFont="1"/>
    <xf numFmtId="0" fontId="6" fillId="0" borderId="0" xfId="0" applyFont="1" applyAlignment="1">
      <alignment vertical="center"/>
    </xf>
    <xf numFmtId="0" fontId="10" fillId="0" borderId="0" xfId="0" applyFont="1"/>
    <xf numFmtId="0" fontId="11" fillId="0" borderId="0" xfId="3"/>
    <xf numFmtId="0" fontId="8" fillId="0" borderId="0" xfId="0" applyFont="1"/>
    <xf numFmtId="0" fontId="8" fillId="0" borderId="0" xfId="0" applyFont="1" applyAlignment="1">
      <alignment wrapText="1"/>
    </xf>
    <xf numFmtId="0" fontId="9" fillId="0" borderId="0" xfId="0" applyFont="1" applyAlignment="1">
      <alignment horizontal="right"/>
    </xf>
    <xf numFmtId="0" fontId="6" fillId="3" borderId="0" xfId="0" applyFont="1" applyFill="1" applyAlignment="1">
      <alignment horizontal="left" vertical="center"/>
    </xf>
    <xf numFmtId="0" fontId="1" fillId="0" borderId="0" xfId="0" applyFont="1" applyAlignment="1">
      <alignment horizontal="left"/>
    </xf>
    <xf numFmtId="164" fontId="0" fillId="0" borderId="0" xfId="0" applyNumberFormat="1" applyAlignment="1">
      <alignment horizontal="right"/>
    </xf>
    <xf numFmtId="0" fontId="12" fillId="0" borderId="0" xfId="0" applyFont="1" applyAlignment="1">
      <alignment horizontal="left"/>
    </xf>
    <xf numFmtId="0" fontId="9" fillId="0" borderId="2" xfId="0" applyFont="1" applyBorder="1" applyAlignment="1">
      <alignment horizontal="right"/>
    </xf>
    <xf numFmtId="164" fontId="0" fillId="0" borderId="0" xfId="0" applyNumberFormat="1"/>
    <xf numFmtId="164" fontId="9" fillId="0" borderId="0" xfId="0" applyNumberFormat="1" applyFont="1"/>
    <xf numFmtId="164" fontId="4" fillId="0" borderId="0" xfId="0" applyNumberFormat="1" applyFont="1"/>
    <xf numFmtId="0" fontId="8" fillId="0" borderId="0" xfId="0" applyFont="1" applyAlignment="1">
      <alignment horizontal="left" wrapText="1"/>
    </xf>
    <xf numFmtId="0" fontId="11" fillId="0" borderId="0" xfId="3" applyAlignment="1">
      <alignment vertical="center"/>
    </xf>
    <xf numFmtId="0" fontId="0" fillId="0" borderId="0" xfId="0" applyAlignment="1">
      <alignment horizontal="center"/>
    </xf>
    <xf numFmtId="0" fontId="8" fillId="0" borderId="2" xfId="0" applyFont="1" applyBorder="1" applyAlignment="1">
      <alignment wrapText="1"/>
    </xf>
    <xf numFmtId="0" fontId="9" fillId="0" borderId="0" xfId="0" applyFont="1" applyAlignment="1">
      <alignment horizontal="left" wrapText="1"/>
    </xf>
    <xf numFmtId="0" fontId="9" fillId="0" borderId="2" xfId="0" applyFont="1" applyBorder="1" applyAlignment="1">
      <alignment horizontal="left" wrapText="1"/>
    </xf>
    <xf numFmtId="0" fontId="0" fillId="0" borderId="3" xfId="0" applyBorder="1"/>
    <xf numFmtId="0" fontId="1" fillId="0" borderId="3" xfId="0" applyFont="1" applyBorder="1" applyAlignment="1">
      <alignment horizontal="center" wrapText="1"/>
    </xf>
    <xf numFmtId="0" fontId="15" fillId="0" borderId="3" xfId="0" applyFont="1" applyBorder="1" applyAlignment="1">
      <alignment horizontal="center" wrapText="1"/>
    </xf>
    <xf numFmtId="0" fontId="9" fillId="0" borderId="0" xfId="0" applyFont="1" applyAlignment="1">
      <alignment horizontal="left"/>
    </xf>
    <xf numFmtId="0" fontId="17" fillId="3" borderId="0" xfId="0" applyFont="1" applyFill="1" applyAlignment="1">
      <alignment horizontal="left" vertical="center"/>
    </xf>
    <xf numFmtId="164" fontId="9" fillId="0" borderId="0" xfId="0" applyNumberFormat="1" applyFont="1" applyAlignment="1">
      <alignment horizontal="right"/>
    </xf>
    <xf numFmtId="0" fontId="3" fillId="0" borderId="0" xfId="0" applyFont="1"/>
    <xf numFmtId="0" fontId="0" fillId="0" borderId="0" xfId="0" applyAlignment="1">
      <alignment horizontal="left"/>
    </xf>
    <xf numFmtId="0" fontId="0" fillId="0" borderId="0" xfId="0" applyAlignment="1">
      <alignment horizontal="left" wrapText="1"/>
    </xf>
    <xf numFmtId="0" fontId="0" fillId="0" borderId="4" xfId="0" applyBorder="1"/>
    <xf numFmtId="0" fontId="0" fillId="0" borderId="3" xfId="0" applyBorder="1" applyAlignment="1">
      <alignment horizontal="left"/>
    </xf>
    <xf numFmtId="0" fontId="1" fillId="0" borderId="4" xfId="0" applyFont="1" applyBorder="1" applyAlignment="1">
      <alignment horizontal="center" vertical="center"/>
    </xf>
    <xf numFmtId="0" fontId="4" fillId="0" borderId="0" xfId="0" applyFont="1" applyAlignment="1">
      <alignment horizontal="left"/>
    </xf>
    <xf numFmtId="0" fontId="8" fillId="0" borderId="2" xfId="0" applyFont="1" applyBorder="1" applyAlignment="1">
      <alignment horizontal="left"/>
    </xf>
    <xf numFmtId="0" fontId="0" fillId="0" borderId="0" xfId="0" applyAlignment="1">
      <alignment vertical="center"/>
    </xf>
    <xf numFmtId="0" fontId="0" fillId="0" borderId="2" xfId="0" applyBorder="1"/>
    <xf numFmtId="0" fontId="0" fillId="0" borderId="3" xfId="0" applyBorder="1" applyAlignment="1">
      <alignment horizontal="left" wrapText="1"/>
    </xf>
    <xf numFmtId="0" fontId="1" fillId="0" borderId="3" xfId="0" applyFont="1" applyBorder="1" applyAlignment="1">
      <alignment horizontal="center"/>
    </xf>
    <xf numFmtId="0" fontId="0" fillId="0" borderId="3" xfId="0"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left"/>
    </xf>
    <xf numFmtId="0" fontId="0" fillId="0" borderId="4" xfId="0" applyBorder="1" applyAlignment="1">
      <alignment horizontal="left"/>
    </xf>
    <xf numFmtId="164" fontId="9" fillId="0" borderId="2" xfId="0" applyNumberFormat="1" applyFont="1" applyBorder="1"/>
    <xf numFmtId="0" fontId="9" fillId="0" borderId="3" xfId="0" applyFont="1" applyBorder="1" applyAlignment="1">
      <alignment horizontal="left"/>
    </xf>
    <xf numFmtId="164" fontId="9" fillId="0" borderId="3" xfId="0" applyNumberFormat="1" applyFont="1" applyBorder="1"/>
    <xf numFmtId="0" fontId="1" fillId="0" borderId="3" xfId="0" applyFont="1" applyBorder="1" applyAlignment="1">
      <alignment horizontal="right" wrapText="1"/>
    </xf>
    <xf numFmtId="0" fontId="15" fillId="0" borderId="3" xfId="0" applyFont="1" applyBorder="1" applyAlignment="1">
      <alignment horizontal="right" wrapText="1"/>
    </xf>
    <xf numFmtId="164" fontId="9" fillId="0" borderId="2" xfId="0" applyNumberFormat="1" applyFont="1" applyBorder="1" applyAlignment="1">
      <alignment horizontal="right"/>
    </xf>
    <xf numFmtId="0" fontId="9" fillId="0" borderId="2" xfId="0" applyFont="1" applyBorder="1"/>
    <xf numFmtId="0" fontId="18" fillId="0" borderId="0" xfId="0" applyFont="1"/>
    <xf numFmtId="164" fontId="5" fillId="0" borderId="0" xfId="0" applyNumberFormat="1" applyFont="1"/>
    <xf numFmtId="0" fontId="8" fillId="0" borderId="2" xfId="0" applyFont="1" applyBorder="1" applyAlignment="1">
      <alignment horizontal="left" wrapText="1"/>
    </xf>
    <xf numFmtId="0" fontId="4" fillId="0" borderId="0" xfId="0" applyFont="1" applyAlignment="1">
      <alignment horizontal="left" wrapText="1"/>
    </xf>
    <xf numFmtId="0" fontId="9" fillId="0" borderId="0" xfId="0" applyFont="1" applyAlignment="1">
      <alignment horizontal="center"/>
    </xf>
    <xf numFmtId="164" fontId="9" fillId="0" borderId="0" xfId="0" applyNumberFormat="1" applyFont="1" applyAlignment="1">
      <alignment horizontal="center"/>
    </xf>
    <xf numFmtId="0" fontId="9" fillId="0" borderId="5" xfId="0" applyFont="1" applyBorder="1" applyAlignment="1">
      <alignment horizontal="center"/>
    </xf>
    <xf numFmtId="0" fontId="1" fillId="0" borderId="6" xfId="0" applyFont="1" applyBorder="1" applyAlignment="1">
      <alignment horizontal="center" vertical="center"/>
    </xf>
    <xf numFmtId="0" fontId="6" fillId="3" borderId="0" xfId="0" applyFont="1" applyFill="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1" fillId="0" borderId="3" xfId="0" applyFont="1" applyBorder="1" applyAlignment="1">
      <alignment horizontal="center" wrapText="1"/>
    </xf>
  </cellXfs>
  <cellStyles count="4">
    <cellStyle name="cells" xfId="2" xr:uid="{15069199-D6F2-4306-87F0-4402B881C73D}"/>
    <cellStyle name="column field" xfId="1" xr:uid="{27372014-2501-4C9B-BFA5-50ECA94DF2A9}"/>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3438525</xdr:colOff>
      <xdr:row>3</xdr:row>
      <xdr:rowOff>152400</xdr:rowOff>
    </xdr:to>
    <xdr:pic>
      <xdr:nvPicPr>
        <xdr:cNvPr id="2" name="Picture 1">
          <a:extLst>
            <a:ext uri="{FF2B5EF4-FFF2-40B4-BE49-F238E27FC236}">
              <a16:creationId xmlns:a16="http://schemas.microsoft.com/office/drawing/2014/main" id="{B263A8A5-DC66-4EF9-98FD-F2EF0C7CE1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2895600</xdr:colOff>
      <xdr:row>15</xdr:row>
      <xdr:rowOff>38100</xdr:rowOff>
    </xdr:from>
    <xdr:to>
      <xdr:col>0</xdr:col>
      <xdr:colOff>3733800</xdr:colOff>
      <xdr:row>16</xdr:row>
      <xdr:rowOff>11430</xdr:rowOff>
    </xdr:to>
    <xdr:pic>
      <xdr:nvPicPr>
        <xdr:cNvPr id="3" name="Picture 1">
          <a:extLst>
            <a:ext uri="{FF2B5EF4-FFF2-40B4-BE49-F238E27FC236}">
              <a16:creationId xmlns:a16="http://schemas.microsoft.com/office/drawing/2014/main" id="{250B6D58-8EF2-4730-8712-AC36571548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5600" y="2886075"/>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bs.gov.au/methodologies/national-aboriginal-and-torres-strait-islander-health-survey-methodology/2018-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8E0BE-BF7E-4C59-A05C-F0B44DB623D2}">
  <sheetPr>
    <pageSetUpPr fitToPage="1"/>
  </sheetPr>
  <dimension ref="A5:A16"/>
  <sheetViews>
    <sheetView showGridLines="0" tabSelected="1" workbookViewId="0">
      <selection activeCell="A5" sqref="A5"/>
    </sheetView>
  </sheetViews>
  <sheetFormatPr defaultRowHeight="15" x14ac:dyDescent="0.25"/>
  <cols>
    <col min="1" max="1" width="116.5703125" customWidth="1"/>
  </cols>
  <sheetData>
    <row r="5" spans="1:1" ht="18.75" x14ac:dyDescent="0.25">
      <c r="A5" s="6" t="s">
        <v>3</v>
      </c>
    </row>
    <row r="6" spans="1:1" ht="18.75" x14ac:dyDescent="0.3">
      <c r="A6" s="15" t="s">
        <v>12</v>
      </c>
    </row>
    <row r="7" spans="1:1" x14ac:dyDescent="0.25">
      <c r="A7" t="s">
        <v>63</v>
      </c>
    </row>
    <row r="8" spans="1:1" ht="6.75" customHeight="1" x14ac:dyDescent="0.25"/>
    <row r="9" spans="1:1" x14ac:dyDescent="0.25">
      <c r="A9" s="16" t="str">
        <f>'CCS.1'!A2</f>
        <v>Table CCS.1: Whether proud of being Aboriginal or Torres Strait Islander, by sex, 2018–19</v>
      </c>
    </row>
    <row r="10" spans="1:1" x14ac:dyDescent="0.25">
      <c r="A10" s="16" t="str">
        <f>'CCS.2'!A2</f>
        <v>Table CCS.2: Main language spoken at home among First Nations people, by sex, 2018–19</v>
      </c>
    </row>
    <row r="11" spans="1:1" x14ac:dyDescent="0.25">
      <c r="A11" s="16" t="str">
        <f>'CCS.3'!A2</f>
        <v>Table CCS.3: Psychological distress among First Nations people, by cultural identity, 2018–19</v>
      </c>
    </row>
    <row r="12" spans="1:1" x14ac:dyDescent="0.25">
      <c r="A12" s="16" t="str">
        <f>'CCS.4'!A2</f>
        <v>Table CCS.4: Social and emotional wellbeing among First Nations people, by satisfaction with knowledge of own culture, 2018–19</v>
      </c>
    </row>
    <row r="13" spans="1:1" x14ac:dyDescent="0.25">
      <c r="A13" s="16" t="str">
        <f>'CCS.5'!A2</f>
        <v>Table CCS.5: Psychological distress among First Nations people by access to traditional Country,  2018–19</v>
      </c>
    </row>
    <row r="16" spans="1:1" x14ac:dyDescent="0.25">
      <c r="A16" s="29" t="s">
        <v>38</v>
      </c>
    </row>
  </sheetData>
  <hyperlinks>
    <hyperlink ref="A9" location="CCS.1!A2" display="CCS.1!A2" xr:uid="{83AECE85-6BFB-4CDE-BF4C-2C1DA9B68356}"/>
    <hyperlink ref="A16" r:id="rId1" display="http://www.aihw.gov.au/copyright/" xr:uid="{9F606D75-982D-45CB-B0DD-D52D7FCA1733}"/>
    <hyperlink ref="A10" location="CCS.2!A2" display="Table CCS.2: Main language spoken at home among First Nations people, by sex, 2018–19" xr:uid="{CA7671B2-E775-4A25-9A97-4F1637614386}"/>
    <hyperlink ref="A11" location="CCS.3!A2" display="Table CCS.3: Psychological distress among First Nations people, by cultural identity, 2018–19" xr:uid="{8CD379CF-02A9-441F-9B61-7AABBD7D12DB}"/>
    <hyperlink ref="A12" location="CCS.4!A2" display="Table CCS.4: Social and emotional wellbeing among First Nations people, by satisfaction with knowledge of own culture, 2018–19" xr:uid="{81B0A692-3F13-4CE8-ABC6-3A61F0AB26D1}"/>
    <hyperlink ref="A13" location="CCS.5!A2" display="Table CCS.5: Satisfaction with knowledge of own culture among First Nations people, by presence of mental health conditions, 2018–19" xr:uid="{9779501F-015B-434B-AAFB-B7C874AE25A9}"/>
  </hyperlinks>
  <pageMargins left="0.70866141732283472" right="0.70866141732283472" top="0.35433070866141736" bottom="0.35433070866141736" header="0.11811023622047245" footer="0.11811023622047245"/>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93D2-E76D-472A-B98D-E2C219AEB923}">
  <sheetPr>
    <pageSetUpPr fitToPage="1"/>
  </sheetPr>
  <dimension ref="A1:M15"/>
  <sheetViews>
    <sheetView showGridLines="0" workbookViewId="0"/>
  </sheetViews>
  <sheetFormatPr defaultRowHeight="15" x14ac:dyDescent="0.25"/>
  <cols>
    <col min="1" max="1" width="124.42578125" customWidth="1"/>
  </cols>
  <sheetData>
    <row r="1" spans="1:13" ht="18.75" x14ac:dyDescent="0.25">
      <c r="A1" s="6" t="s">
        <v>3</v>
      </c>
      <c r="B1" s="14"/>
      <c r="C1" s="14"/>
      <c r="D1" s="14"/>
      <c r="E1" s="14"/>
      <c r="F1" s="14"/>
      <c r="G1" s="14"/>
      <c r="H1" s="14"/>
      <c r="I1" s="14"/>
      <c r="J1" s="14"/>
      <c r="K1" s="14"/>
      <c r="L1" s="14"/>
      <c r="M1" s="14"/>
    </row>
    <row r="3" spans="1:13" ht="18.75" x14ac:dyDescent="0.3">
      <c r="A3" s="15" t="s">
        <v>22</v>
      </c>
    </row>
    <row r="4" spans="1:13" ht="14.25" customHeight="1" x14ac:dyDescent="0.25">
      <c r="A4" s="10"/>
      <c r="B4" s="11"/>
      <c r="C4" s="11"/>
      <c r="D4" s="11"/>
      <c r="E4" s="11"/>
      <c r="F4" s="11"/>
      <c r="G4" s="11"/>
      <c r="H4" s="11"/>
      <c r="I4" s="11"/>
    </row>
    <row r="5" spans="1:13" ht="14.25" customHeight="1" x14ac:dyDescent="0.25">
      <c r="A5" s="18" t="s">
        <v>34</v>
      </c>
      <c r="B5" s="11"/>
      <c r="C5" s="11"/>
      <c r="D5" s="11"/>
      <c r="E5" s="11"/>
      <c r="F5" s="11"/>
      <c r="G5" s="11"/>
      <c r="H5" s="11"/>
      <c r="I5" s="11"/>
    </row>
    <row r="6" spans="1:13" ht="105" x14ac:dyDescent="0.25">
      <c r="A6" s="10" t="s">
        <v>14</v>
      </c>
      <c r="B6" s="11"/>
      <c r="C6" s="11"/>
      <c r="D6" s="11"/>
      <c r="E6" s="11"/>
      <c r="F6" s="11"/>
      <c r="G6" s="11"/>
      <c r="H6" s="11"/>
      <c r="I6" s="11"/>
    </row>
    <row r="7" spans="1:13" ht="13.5" customHeight="1" x14ac:dyDescent="0.25">
      <c r="B7" s="1"/>
      <c r="C7" s="1"/>
      <c r="D7" s="1"/>
      <c r="E7" s="1"/>
      <c r="F7" s="1"/>
      <c r="G7" s="1"/>
      <c r="H7" s="1"/>
      <c r="I7" s="1"/>
    </row>
    <row r="8" spans="1:13" ht="16.5" customHeight="1" x14ac:dyDescent="0.25">
      <c r="A8" s="18" t="s">
        <v>35</v>
      </c>
      <c r="B8" s="1"/>
      <c r="C8" s="1"/>
      <c r="D8" s="1"/>
      <c r="E8" s="1"/>
      <c r="F8" s="1"/>
      <c r="G8" s="1"/>
      <c r="H8" s="1"/>
      <c r="I8" s="1"/>
    </row>
    <row r="9" spans="1:13" ht="105" x14ac:dyDescent="0.25">
      <c r="A9" s="10" t="s">
        <v>15</v>
      </c>
      <c r="B9" s="11"/>
      <c r="C9" s="11"/>
      <c r="D9" s="11"/>
      <c r="E9" s="11"/>
      <c r="F9" s="11"/>
      <c r="G9" s="11"/>
      <c r="H9" s="11"/>
      <c r="I9" s="11"/>
    </row>
    <row r="11" spans="1:13" ht="15.75" x14ac:dyDescent="0.25">
      <c r="A11" s="17" t="s">
        <v>36</v>
      </c>
    </row>
    <row r="12" spans="1:13" ht="181.5" customHeight="1" x14ac:dyDescent="0.25">
      <c r="A12" s="10" t="s">
        <v>13</v>
      </c>
    </row>
    <row r="14" spans="1:13" x14ac:dyDescent="0.25">
      <c r="A14" s="9" t="s">
        <v>20</v>
      </c>
    </row>
    <row r="15" spans="1:13" x14ac:dyDescent="0.25">
      <c r="A15" s="16" t="s">
        <v>19</v>
      </c>
    </row>
  </sheetData>
  <hyperlinks>
    <hyperlink ref="A15" r:id="rId1" xr:uid="{775DA8B9-96A8-4E11-9D03-02BE963AA218}"/>
  </hyperlinks>
  <pageMargins left="0.70866141732283472" right="0.70866141732283472" top="0.35433070866141736" bottom="0.35433070866141736" header="0.11811023622047245" footer="0.11811023622047245"/>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E5DE-BACF-407A-8608-499D86355884}">
  <sheetPr>
    <pageSetUpPr fitToPage="1"/>
  </sheetPr>
  <dimension ref="A1:J19"/>
  <sheetViews>
    <sheetView showGridLines="0" workbookViewId="0">
      <selection activeCell="A3" sqref="A3"/>
    </sheetView>
  </sheetViews>
  <sheetFormatPr defaultRowHeight="15" x14ac:dyDescent="0.25"/>
  <cols>
    <col min="1" max="1" width="54.42578125" customWidth="1"/>
    <col min="2" max="2" width="1.85546875" customWidth="1"/>
    <col min="3" max="3" width="12.85546875" customWidth="1"/>
    <col min="4" max="4" width="13.5703125" customWidth="1"/>
    <col min="5" max="5" width="13.140625" customWidth="1"/>
    <col min="6" max="6" width="13.7109375" customWidth="1"/>
  </cols>
  <sheetData>
    <row r="1" spans="1:10" ht="18.75" x14ac:dyDescent="0.25">
      <c r="A1" s="6" t="s">
        <v>3</v>
      </c>
      <c r="B1" s="6"/>
      <c r="C1" s="6"/>
      <c r="D1" s="6"/>
      <c r="E1" s="6"/>
      <c r="F1" s="6"/>
      <c r="G1" s="6"/>
      <c r="H1" s="6"/>
      <c r="I1" s="6"/>
      <c r="J1" s="14"/>
    </row>
    <row r="2" spans="1:10" ht="16.5" thickBot="1" x14ac:dyDescent="0.3">
      <c r="A2" s="65" t="s">
        <v>62</v>
      </c>
      <c r="B2" s="65"/>
      <c r="C2" s="65"/>
      <c r="D2" s="65"/>
      <c r="E2" s="65"/>
      <c r="F2" s="28"/>
      <c r="G2" s="28"/>
    </row>
    <row r="3" spans="1:10" ht="22.5" customHeight="1" x14ac:dyDescent="0.25">
      <c r="A3" s="43"/>
      <c r="C3" s="45" t="s">
        <v>27</v>
      </c>
      <c r="D3" s="45" t="s">
        <v>28</v>
      </c>
      <c r="E3" s="45" t="s">
        <v>55</v>
      </c>
      <c r="F3" s="23"/>
    </row>
    <row r="4" spans="1:10" x14ac:dyDescent="0.25">
      <c r="A4" s="21" t="s">
        <v>56</v>
      </c>
      <c r="B4" s="9"/>
      <c r="C4" s="67" t="s">
        <v>48</v>
      </c>
      <c r="D4" s="67"/>
      <c r="E4" s="67"/>
    </row>
    <row r="5" spans="1:10" x14ac:dyDescent="0.25">
      <c r="A5" s="41" t="s">
        <v>4</v>
      </c>
      <c r="C5" s="25">
        <v>223.4</v>
      </c>
      <c r="D5" s="25">
        <v>244.1</v>
      </c>
      <c r="E5" s="25">
        <v>467.3</v>
      </c>
    </row>
    <row r="6" spans="1:10" x14ac:dyDescent="0.25">
      <c r="A6" s="41" t="s">
        <v>5</v>
      </c>
      <c r="C6" s="25">
        <v>6.3</v>
      </c>
      <c r="D6" s="25">
        <v>7.5</v>
      </c>
      <c r="E6" s="25">
        <v>13.2</v>
      </c>
    </row>
    <row r="7" spans="1:10" s="12" customFormat="1" ht="17.25" x14ac:dyDescent="0.25">
      <c r="A7" s="37" t="s">
        <v>54</v>
      </c>
      <c r="B7" s="19"/>
      <c r="C7" s="26">
        <v>229.3</v>
      </c>
      <c r="D7" s="26">
        <v>251.2</v>
      </c>
      <c r="E7" s="26">
        <v>480.7</v>
      </c>
    </row>
    <row r="8" spans="1:10" x14ac:dyDescent="0.25">
      <c r="A8" s="21"/>
      <c r="B8" s="9"/>
      <c r="C8" s="68" t="s">
        <v>49</v>
      </c>
      <c r="D8" s="68"/>
      <c r="E8" s="68"/>
    </row>
    <row r="9" spans="1:10" x14ac:dyDescent="0.25">
      <c r="A9" s="41" t="s">
        <v>4</v>
      </c>
      <c r="C9" s="25">
        <v>97.426951591801142</v>
      </c>
      <c r="D9" s="25">
        <v>97.173566878980893</v>
      </c>
      <c r="E9" s="25">
        <v>97.212398585396301</v>
      </c>
    </row>
    <row r="10" spans="1:10" x14ac:dyDescent="0.25">
      <c r="A10" s="41" t="s">
        <v>5</v>
      </c>
      <c r="C10" s="25">
        <v>2.7474923680767551</v>
      </c>
      <c r="D10" s="25">
        <v>2.9856687898089174</v>
      </c>
      <c r="E10" s="25">
        <v>2.7459954233409611</v>
      </c>
    </row>
    <row r="11" spans="1:10" s="12" customFormat="1" ht="18" thickBot="1" x14ac:dyDescent="0.3">
      <c r="A11" s="54" t="s">
        <v>54</v>
      </c>
      <c r="B11" s="24"/>
      <c r="C11" s="56">
        <v>100</v>
      </c>
      <c r="D11" s="56">
        <v>100</v>
      </c>
      <c r="E11" s="56">
        <v>100</v>
      </c>
    </row>
    <row r="12" spans="1:10" x14ac:dyDescent="0.25">
      <c r="A12" s="1" t="s">
        <v>25</v>
      </c>
      <c r="B12" s="1"/>
      <c r="C12" s="1"/>
      <c r="D12" s="1"/>
      <c r="E12" s="1"/>
    </row>
    <row r="14" spans="1:10" x14ac:dyDescent="0.25">
      <c r="A14" s="1" t="s">
        <v>11</v>
      </c>
      <c r="B14" s="1"/>
      <c r="C14" s="1"/>
      <c r="D14" s="1"/>
      <c r="E14" s="1"/>
    </row>
    <row r="15" spans="1:10" x14ac:dyDescent="0.25">
      <c r="A15" s="1" t="s">
        <v>23</v>
      </c>
      <c r="B15" s="1"/>
      <c r="C15" s="1"/>
      <c r="D15" s="1"/>
      <c r="E15" s="1"/>
    </row>
    <row r="16" spans="1:10" x14ac:dyDescent="0.25">
      <c r="A16" s="1" t="s">
        <v>16</v>
      </c>
      <c r="B16" s="1"/>
      <c r="C16" s="1"/>
      <c r="D16" s="1"/>
      <c r="E16" s="1"/>
    </row>
    <row r="17" spans="1:5" ht="33" customHeight="1" x14ac:dyDescent="0.25">
      <c r="A17" s="66" t="s">
        <v>29</v>
      </c>
      <c r="B17" s="66"/>
      <c r="C17" s="66"/>
      <c r="D17" s="66"/>
      <c r="E17" s="66"/>
    </row>
    <row r="18" spans="1:5" x14ac:dyDescent="0.25">
      <c r="A18" s="1"/>
      <c r="B18" s="1"/>
      <c r="C18" s="1"/>
      <c r="D18" s="1"/>
      <c r="E18" s="1"/>
    </row>
    <row r="19" spans="1:5" x14ac:dyDescent="0.25">
      <c r="A19" s="1" t="s">
        <v>17</v>
      </c>
      <c r="B19" s="1"/>
      <c r="C19" s="1"/>
      <c r="D19" s="1"/>
      <c r="E19" s="1"/>
    </row>
  </sheetData>
  <mergeCells count="4">
    <mergeCell ref="A2:E2"/>
    <mergeCell ref="A17:E17"/>
    <mergeCell ref="C4:E4"/>
    <mergeCell ref="C8:E8"/>
  </mergeCells>
  <pageMargins left="0.70866141732283472" right="0.70866141732283472" top="0.35433070866141736" bottom="0.35433070866141736" header="0.11811023622047245" footer="0.11811023622047245"/>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11F1-E61F-463D-8D7F-1BCEEF17AF23}">
  <sheetPr>
    <pageSetUpPr fitToPage="1"/>
  </sheetPr>
  <dimension ref="A1:I20"/>
  <sheetViews>
    <sheetView showGridLines="0" workbookViewId="0">
      <selection activeCell="A3" sqref="A3"/>
    </sheetView>
  </sheetViews>
  <sheetFormatPr defaultRowHeight="15" x14ac:dyDescent="0.25"/>
  <cols>
    <col min="1" max="1" width="49.140625" style="41" customWidth="1"/>
    <col min="2" max="2" width="3.7109375" customWidth="1"/>
    <col min="3" max="3" width="10.28515625" customWidth="1"/>
    <col min="4" max="4" width="12" customWidth="1"/>
    <col min="5" max="5" width="12.140625" customWidth="1"/>
  </cols>
  <sheetData>
    <row r="1" spans="1:9" ht="18.75" x14ac:dyDescent="0.25">
      <c r="A1" s="20" t="s">
        <v>3</v>
      </c>
      <c r="B1" s="6"/>
      <c r="C1" s="6"/>
      <c r="D1" s="6"/>
      <c r="E1" s="6"/>
      <c r="F1" s="6"/>
      <c r="G1" s="6"/>
      <c r="H1" s="6"/>
      <c r="I1" s="14"/>
    </row>
    <row r="2" spans="1:9" ht="16.5" thickBot="1" x14ac:dyDescent="0.3">
      <c r="A2" s="47" t="s">
        <v>72</v>
      </c>
      <c r="B2" s="8"/>
      <c r="C2" s="8"/>
      <c r="D2" s="8"/>
      <c r="E2" s="8"/>
    </row>
    <row r="3" spans="1:9" ht="23.25" customHeight="1" x14ac:dyDescent="0.25">
      <c r="A3" s="55"/>
      <c r="C3" s="45" t="s">
        <v>27</v>
      </c>
      <c r="D3" s="45" t="s">
        <v>28</v>
      </c>
      <c r="E3" s="45" t="s">
        <v>24</v>
      </c>
    </row>
    <row r="4" spans="1:9" x14ac:dyDescent="0.25">
      <c r="A4" s="21" t="s">
        <v>59</v>
      </c>
      <c r="B4" s="9"/>
      <c r="C4" s="67" t="s">
        <v>48</v>
      </c>
      <c r="D4" s="67"/>
      <c r="E4" s="67"/>
    </row>
    <row r="5" spans="1:9" x14ac:dyDescent="0.25">
      <c r="A5" s="41" t="s">
        <v>9</v>
      </c>
      <c r="C5" s="25">
        <v>210.3</v>
      </c>
      <c r="D5" s="25">
        <v>227.4</v>
      </c>
      <c r="E5" s="25">
        <v>437.8</v>
      </c>
    </row>
    <row r="6" spans="1:9" x14ac:dyDescent="0.25">
      <c r="A6" s="41" t="s">
        <v>10</v>
      </c>
      <c r="C6" s="25">
        <v>21.8</v>
      </c>
      <c r="D6" s="25">
        <v>24.9</v>
      </c>
      <c r="E6" s="25">
        <v>46.7</v>
      </c>
    </row>
    <row r="7" spans="1:9" s="12" customFormat="1" ht="17.25" x14ac:dyDescent="0.25">
      <c r="A7" s="37" t="s">
        <v>54</v>
      </c>
      <c r="B7" s="19"/>
      <c r="C7" s="26">
        <v>232.1</v>
      </c>
      <c r="D7" s="26">
        <v>252.5</v>
      </c>
      <c r="E7" s="26">
        <v>484.4</v>
      </c>
    </row>
    <row r="8" spans="1:9" x14ac:dyDescent="0.25">
      <c r="A8" s="21"/>
      <c r="B8" s="9"/>
      <c r="C8" s="68" t="s">
        <v>49</v>
      </c>
      <c r="D8" s="68"/>
      <c r="E8" s="68"/>
    </row>
    <row r="9" spans="1:9" x14ac:dyDescent="0.25">
      <c r="A9" s="41" t="s">
        <v>9</v>
      </c>
      <c r="C9" s="25">
        <v>90.607496768634221</v>
      </c>
      <c r="D9" s="25">
        <v>90.059405940594061</v>
      </c>
      <c r="E9" s="25">
        <v>90.379851362510337</v>
      </c>
    </row>
    <row r="10" spans="1:9" x14ac:dyDescent="0.25">
      <c r="A10" s="41" t="s">
        <v>10</v>
      </c>
      <c r="C10" s="25">
        <v>9.3925032313657919</v>
      </c>
      <c r="D10" s="25">
        <v>9.8613861386138613</v>
      </c>
      <c r="E10" s="25">
        <v>9.6407927332782837</v>
      </c>
    </row>
    <row r="11" spans="1:9" s="12" customFormat="1" ht="18" thickBot="1" x14ac:dyDescent="0.3">
      <c r="A11" s="54" t="s">
        <v>54</v>
      </c>
      <c r="B11" s="24"/>
      <c r="C11" s="56">
        <v>100</v>
      </c>
      <c r="D11" s="56">
        <v>100</v>
      </c>
      <c r="E11" s="56">
        <v>100</v>
      </c>
    </row>
    <row r="12" spans="1:9" x14ac:dyDescent="0.25">
      <c r="A12" s="46" t="s">
        <v>26</v>
      </c>
      <c r="B12" s="1"/>
      <c r="C12" s="1"/>
      <c r="D12" s="1"/>
      <c r="E12" s="1"/>
    </row>
    <row r="14" spans="1:9" x14ac:dyDescent="0.25">
      <c r="A14" s="46" t="s">
        <v>11</v>
      </c>
      <c r="B14" s="1"/>
      <c r="C14" s="1"/>
      <c r="D14" s="1"/>
      <c r="E14" s="1"/>
    </row>
    <row r="15" spans="1:9" x14ac:dyDescent="0.25">
      <c r="A15" s="46" t="s">
        <v>23</v>
      </c>
      <c r="B15" s="1"/>
      <c r="C15" s="1"/>
      <c r="D15" s="1"/>
      <c r="E15" s="1"/>
    </row>
    <row r="16" spans="1:9" x14ac:dyDescent="0.25">
      <c r="A16" s="46" t="s">
        <v>16</v>
      </c>
      <c r="B16" s="1"/>
      <c r="C16" s="1"/>
      <c r="D16" s="1"/>
      <c r="E16" s="1"/>
    </row>
    <row r="17" spans="1:5" ht="29.25" customHeight="1" x14ac:dyDescent="0.25">
      <c r="A17" s="66" t="s">
        <v>29</v>
      </c>
      <c r="B17" s="66"/>
      <c r="C17" s="66"/>
      <c r="D17" s="66"/>
      <c r="E17" s="66"/>
    </row>
    <row r="18" spans="1:5" x14ac:dyDescent="0.25">
      <c r="A18" s="46"/>
      <c r="B18" s="1"/>
      <c r="C18" s="1"/>
      <c r="D18" s="1"/>
      <c r="E18" s="1"/>
    </row>
    <row r="20" spans="1:5" x14ac:dyDescent="0.25">
      <c r="A20" s="46" t="s">
        <v>17</v>
      </c>
      <c r="B20" s="1"/>
      <c r="C20" s="1"/>
      <c r="D20" s="1"/>
      <c r="E20" s="1"/>
    </row>
  </sheetData>
  <mergeCells count="3">
    <mergeCell ref="A17:E17"/>
    <mergeCell ref="C4:E4"/>
    <mergeCell ref="C8:E8"/>
  </mergeCells>
  <pageMargins left="0.70866141732283472" right="0.70866141732283472" top="0.35433070866141736" bottom="0.35433070866141736" header="0.11811023622047245" footer="0.11811023622047245"/>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8C26B-5DF8-4AD4-8834-513E64F7BD4D}">
  <sheetPr>
    <pageSetUpPr fitToPage="1"/>
  </sheetPr>
  <dimension ref="A1:J22"/>
  <sheetViews>
    <sheetView showGridLines="0" zoomScaleNormal="100" workbookViewId="0">
      <selection activeCell="A4" sqref="A4"/>
    </sheetView>
  </sheetViews>
  <sheetFormatPr defaultRowHeight="12.75" x14ac:dyDescent="0.2"/>
  <cols>
    <col min="1" max="1" width="25" style="1" customWidth="1"/>
    <col min="2" max="2" width="2.140625" style="1" customWidth="1"/>
    <col min="3" max="8" width="10.85546875" style="1" customWidth="1"/>
    <col min="9" max="9" width="10.85546875" style="13" customWidth="1"/>
    <col min="10" max="16384" width="9.140625" style="1"/>
  </cols>
  <sheetData>
    <row r="1" spans="1:10" s="7" customFormat="1" ht="18.75" x14ac:dyDescent="0.25">
      <c r="A1" s="6" t="s">
        <v>3</v>
      </c>
      <c r="B1" s="6"/>
      <c r="C1" s="20"/>
      <c r="D1" s="20"/>
      <c r="E1" s="20"/>
      <c r="F1" s="20"/>
      <c r="G1" s="20"/>
      <c r="H1" s="20"/>
      <c r="I1" s="38"/>
      <c r="J1" s="6"/>
    </row>
    <row r="2" spans="1:10" ht="16.5" customHeight="1" thickBot="1" x14ac:dyDescent="0.3">
      <c r="A2" s="8" t="s">
        <v>73</v>
      </c>
      <c r="B2" s="8"/>
      <c r="C2" s="8"/>
      <c r="D2" s="8"/>
      <c r="E2" s="8"/>
      <c r="F2" s="8"/>
      <c r="G2" s="8"/>
      <c r="H2" s="8"/>
      <c r="I2" s="8"/>
    </row>
    <row r="3" spans="1:10" customFormat="1" ht="20.25" customHeight="1" x14ac:dyDescent="0.25">
      <c r="C3" s="70" t="s">
        <v>57</v>
      </c>
      <c r="D3" s="70"/>
      <c r="E3" s="70"/>
      <c r="F3" s="70"/>
      <c r="G3" s="70"/>
      <c r="H3" s="70"/>
      <c r="I3" s="70"/>
    </row>
    <row r="4" spans="1:10" customFormat="1" ht="33.75" customHeight="1" x14ac:dyDescent="0.25">
      <c r="A4" s="34"/>
      <c r="C4" s="35" t="s">
        <v>42</v>
      </c>
      <c r="D4" s="35" t="s">
        <v>45</v>
      </c>
      <c r="E4" s="35" t="s">
        <v>41</v>
      </c>
      <c r="F4" s="35" t="s">
        <v>43</v>
      </c>
      <c r="G4" s="35" t="s">
        <v>44</v>
      </c>
      <c r="H4" s="35" t="s">
        <v>1</v>
      </c>
      <c r="I4" s="36" t="s">
        <v>46</v>
      </c>
    </row>
    <row r="5" spans="1:10" customFormat="1" ht="15" x14ac:dyDescent="0.25">
      <c r="A5" s="9" t="s">
        <v>0</v>
      </c>
      <c r="B5" s="9"/>
      <c r="C5" s="69" t="s">
        <v>48</v>
      </c>
      <c r="D5" s="69"/>
      <c r="E5" s="69"/>
      <c r="F5" s="69"/>
      <c r="G5" s="69"/>
      <c r="H5" s="69"/>
      <c r="I5" s="69"/>
    </row>
    <row r="6" spans="1:10" customFormat="1" ht="15" x14ac:dyDescent="0.25">
      <c r="A6" s="10" t="s">
        <v>39</v>
      </c>
      <c r="B6" s="10"/>
      <c r="C6" s="25">
        <v>47.1</v>
      </c>
      <c r="D6">
        <v>112.6</v>
      </c>
      <c r="E6">
        <v>103</v>
      </c>
      <c r="F6" s="25">
        <v>37.9</v>
      </c>
      <c r="G6">
        <v>17.899999999999999</v>
      </c>
      <c r="H6">
        <v>111.9</v>
      </c>
      <c r="I6" s="12">
        <v>321.7</v>
      </c>
    </row>
    <row r="7" spans="1:10" customFormat="1" ht="15" x14ac:dyDescent="0.25">
      <c r="A7" s="10" t="s">
        <v>40</v>
      </c>
      <c r="B7" s="10"/>
      <c r="C7" s="25">
        <v>20</v>
      </c>
      <c r="D7">
        <v>51.7</v>
      </c>
      <c r="E7">
        <v>50.5</v>
      </c>
      <c r="F7" s="25">
        <v>20.399999999999999</v>
      </c>
      <c r="G7">
        <v>10.3</v>
      </c>
      <c r="H7">
        <v>51.8</v>
      </c>
      <c r="I7" s="12">
        <v>149.1</v>
      </c>
    </row>
    <row r="8" spans="1:10" s="37" customFormat="1" ht="17.25" x14ac:dyDescent="0.25">
      <c r="A8" s="32" t="s">
        <v>47</v>
      </c>
      <c r="B8" s="32"/>
      <c r="C8" s="39">
        <v>67</v>
      </c>
      <c r="D8" s="19">
        <v>164.4</v>
      </c>
      <c r="E8" s="19">
        <v>153.69999999999999</v>
      </c>
      <c r="F8" s="39">
        <v>58</v>
      </c>
      <c r="G8" s="19">
        <v>28.3</v>
      </c>
      <c r="H8" s="19">
        <v>163.6</v>
      </c>
      <c r="I8" s="19">
        <v>470.5</v>
      </c>
    </row>
    <row r="9" spans="1:10" customFormat="1" ht="15" x14ac:dyDescent="0.25">
      <c r="C9" s="67" t="s">
        <v>49</v>
      </c>
      <c r="D9" s="67"/>
      <c r="E9" s="67"/>
      <c r="F9" s="67"/>
      <c r="G9" s="67"/>
      <c r="H9" s="67"/>
      <c r="I9" s="67"/>
    </row>
    <row r="10" spans="1:10" customFormat="1" ht="15" x14ac:dyDescent="0.25">
      <c r="A10" s="10" t="s">
        <v>39</v>
      </c>
      <c r="B10" s="10"/>
      <c r="C10" s="22">
        <v>70.298507462686572</v>
      </c>
      <c r="D10" s="22">
        <v>68.491484184914839</v>
      </c>
      <c r="E10" s="22">
        <v>67.013662979830841</v>
      </c>
      <c r="F10" s="22">
        <v>65.344827586206904</v>
      </c>
      <c r="G10" s="22">
        <v>63.250883392226143</v>
      </c>
      <c r="H10" s="22">
        <v>68.398533007334976</v>
      </c>
      <c r="I10" s="39">
        <v>68.374070138150898</v>
      </c>
    </row>
    <row r="11" spans="1:10" customFormat="1" ht="15" x14ac:dyDescent="0.25">
      <c r="A11" s="10" t="s">
        <v>40</v>
      </c>
      <c r="B11" s="10"/>
      <c r="C11" s="22">
        <v>29.850746268656714</v>
      </c>
      <c r="D11" s="22">
        <v>31.447688564476888</v>
      </c>
      <c r="E11" s="22">
        <v>32.8562134027326</v>
      </c>
      <c r="F11" s="22">
        <v>35.172413793103445</v>
      </c>
      <c r="G11" s="22">
        <v>36.39575971731449</v>
      </c>
      <c r="H11" s="22">
        <v>31.662591687041562</v>
      </c>
      <c r="I11" s="39">
        <v>31.689691817215724</v>
      </c>
    </row>
    <row r="12" spans="1:10" s="37" customFormat="1" ht="18" thickBot="1" x14ac:dyDescent="0.3">
      <c r="A12" s="33" t="s">
        <v>47</v>
      </c>
      <c r="B12" s="33"/>
      <c r="C12" s="61">
        <v>100</v>
      </c>
      <c r="D12" s="61">
        <v>100</v>
      </c>
      <c r="E12" s="61">
        <v>100</v>
      </c>
      <c r="F12" s="61">
        <v>100</v>
      </c>
      <c r="G12" s="61">
        <v>100</v>
      </c>
      <c r="H12" s="61">
        <v>100</v>
      </c>
      <c r="I12" s="61">
        <v>100</v>
      </c>
    </row>
    <row r="13" spans="1:10" x14ac:dyDescent="0.2">
      <c r="A13" s="1" t="s">
        <v>30</v>
      </c>
      <c r="E13" s="11"/>
    </row>
    <row r="14" spans="1:10" x14ac:dyDescent="0.2">
      <c r="A14" s="1" t="s">
        <v>31</v>
      </c>
    </row>
    <row r="16" spans="1:10" x14ac:dyDescent="0.2">
      <c r="A16" s="1" t="s">
        <v>11</v>
      </c>
    </row>
    <row r="17" spans="1:9" x14ac:dyDescent="0.2">
      <c r="A17" s="1" t="s">
        <v>23</v>
      </c>
    </row>
    <row r="18" spans="1:9" x14ac:dyDescent="0.2">
      <c r="A18" s="1" t="s">
        <v>16</v>
      </c>
    </row>
    <row r="19" spans="1:9" ht="29.25" customHeight="1" x14ac:dyDescent="0.2">
      <c r="A19" s="66" t="s">
        <v>29</v>
      </c>
      <c r="B19" s="66"/>
      <c r="C19" s="66"/>
      <c r="D19" s="66"/>
      <c r="E19" s="66"/>
      <c r="F19" s="66"/>
      <c r="G19" s="66"/>
      <c r="H19" s="66"/>
      <c r="I19" s="66"/>
    </row>
    <row r="20" spans="1:9" x14ac:dyDescent="0.2">
      <c r="A20" s="1" t="s">
        <v>37</v>
      </c>
    </row>
    <row r="22" spans="1:9" x14ac:dyDescent="0.2">
      <c r="A22" s="1" t="s">
        <v>17</v>
      </c>
    </row>
  </sheetData>
  <mergeCells count="4">
    <mergeCell ref="A19:I19"/>
    <mergeCell ref="C5:I5"/>
    <mergeCell ref="C9:I9"/>
    <mergeCell ref="C3:I3"/>
  </mergeCells>
  <pageMargins left="0.70866141732283472" right="0.70866141732283472" top="0.35433070866141736" bottom="0.35433070866141736" header="0.11811023622047245" footer="0.11811023622047245"/>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F845-9D8D-4B91-B751-CD3B8652A6F8}">
  <sheetPr>
    <pageSetUpPr fitToPage="1"/>
  </sheetPr>
  <dimension ref="A1:I32"/>
  <sheetViews>
    <sheetView showGridLines="0" workbookViewId="0">
      <selection activeCell="A4" sqref="A4"/>
    </sheetView>
  </sheetViews>
  <sheetFormatPr defaultRowHeight="15" x14ac:dyDescent="0.25"/>
  <cols>
    <col min="1" max="1" width="37.28515625" customWidth="1"/>
    <col min="2" max="2" width="1.7109375" customWidth="1"/>
    <col min="3" max="5" width="14.42578125" customWidth="1"/>
    <col min="6" max="6" width="14.42578125" style="12" customWidth="1"/>
    <col min="7" max="11" width="9.28515625" customWidth="1"/>
  </cols>
  <sheetData>
    <row r="1" spans="1:9" ht="18.75" x14ac:dyDescent="0.25">
      <c r="A1" s="71" t="s">
        <v>3</v>
      </c>
      <c r="B1" s="71"/>
      <c r="C1" s="71"/>
      <c r="D1" s="71"/>
      <c r="E1" s="71"/>
      <c r="F1" s="71"/>
      <c r="G1" s="71"/>
      <c r="H1" s="71"/>
      <c r="I1" s="71"/>
    </row>
    <row r="2" spans="1:9" ht="34.5" customHeight="1" thickBot="1" x14ac:dyDescent="0.3">
      <c r="A2" s="65" t="s">
        <v>74</v>
      </c>
      <c r="B2" s="65"/>
      <c r="C2" s="65"/>
      <c r="D2" s="65"/>
      <c r="E2" s="65"/>
      <c r="F2" s="65"/>
      <c r="G2" s="40"/>
      <c r="H2" s="40"/>
      <c r="I2" s="1"/>
    </row>
    <row r="3" spans="1:9" ht="19.5" customHeight="1" x14ac:dyDescent="0.25">
      <c r="A3" s="41"/>
      <c r="B3" s="41"/>
      <c r="C3" s="72" t="s">
        <v>50</v>
      </c>
      <c r="D3" s="72"/>
      <c r="E3" s="72"/>
      <c r="F3" s="72"/>
    </row>
    <row r="4" spans="1:9" ht="45" x14ac:dyDescent="0.25">
      <c r="A4" s="44"/>
      <c r="B4" s="41"/>
      <c r="C4" s="59" t="s">
        <v>51</v>
      </c>
      <c r="D4" s="59" t="s">
        <v>2</v>
      </c>
      <c r="E4" s="59" t="s">
        <v>52</v>
      </c>
      <c r="F4" s="60" t="s">
        <v>53</v>
      </c>
    </row>
    <row r="5" spans="1:9" x14ac:dyDescent="0.25">
      <c r="A5" s="21" t="s">
        <v>0</v>
      </c>
      <c r="B5" s="21"/>
      <c r="C5" s="69" t="s">
        <v>48</v>
      </c>
      <c r="D5" s="69"/>
      <c r="E5" s="69"/>
      <c r="F5" s="69"/>
    </row>
    <row r="6" spans="1:9" x14ac:dyDescent="0.25">
      <c r="A6" s="42" t="s">
        <v>39</v>
      </c>
      <c r="B6" s="42"/>
      <c r="C6" s="25">
        <v>180.4</v>
      </c>
      <c r="D6" s="25">
        <v>66.3</v>
      </c>
      <c r="E6" s="25">
        <v>75.099999999999994</v>
      </c>
      <c r="F6" s="26">
        <v>322.39999999999998</v>
      </c>
    </row>
    <row r="7" spans="1:9" x14ac:dyDescent="0.25">
      <c r="A7" s="42" t="s">
        <v>40</v>
      </c>
      <c r="B7" s="42"/>
      <c r="C7" s="25">
        <v>76</v>
      </c>
      <c r="D7" s="25">
        <v>29.6</v>
      </c>
      <c r="E7" s="25">
        <v>43.1</v>
      </c>
      <c r="F7" s="26">
        <v>149.4</v>
      </c>
    </row>
    <row r="8" spans="1:9" s="12" customFormat="1" ht="17.25" x14ac:dyDescent="0.25">
      <c r="A8" s="37" t="s">
        <v>54</v>
      </c>
      <c r="B8" s="37"/>
      <c r="C8" s="26">
        <v>256.5</v>
      </c>
      <c r="D8" s="26">
        <v>96.5</v>
      </c>
      <c r="E8" s="26">
        <v>118.4</v>
      </c>
      <c r="F8" s="26">
        <v>471.4</v>
      </c>
    </row>
    <row r="9" spans="1:9" x14ac:dyDescent="0.25">
      <c r="A9" s="41"/>
      <c r="B9" s="41"/>
      <c r="C9" s="68" t="s">
        <v>49</v>
      </c>
      <c r="D9" s="68"/>
      <c r="E9" s="68"/>
      <c r="F9" s="68"/>
    </row>
    <row r="10" spans="1:9" x14ac:dyDescent="0.25">
      <c r="A10" s="42" t="s">
        <v>39</v>
      </c>
      <c r="B10" s="42"/>
      <c r="C10" s="25">
        <v>70.331384015594551</v>
      </c>
      <c r="D10" s="25">
        <v>68.704663212435236</v>
      </c>
      <c r="E10" s="25">
        <v>63.429054054054049</v>
      </c>
      <c r="F10" s="26">
        <v>68.3920237590157</v>
      </c>
    </row>
    <row r="11" spans="1:9" x14ac:dyDescent="0.25">
      <c r="A11" s="42" t="s">
        <v>40</v>
      </c>
      <c r="B11" s="42"/>
      <c r="C11" s="25">
        <v>29.629629629629626</v>
      </c>
      <c r="D11" s="25">
        <v>30.673575129533681</v>
      </c>
      <c r="E11" s="25">
        <v>36.402027027027032</v>
      </c>
      <c r="F11" s="26">
        <v>31.692829868476878</v>
      </c>
    </row>
    <row r="12" spans="1:9" s="12" customFormat="1" ht="17.25" x14ac:dyDescent="0.25">
      <c r="A12" s="57" t="s">
        <v>54</v>
      </c>
      <c r="B12" s="37"/>
      <c r="C12" s="58">
        <v>100</v>
      </c>
      <c r="D12" s="58">
        <v>100</v>
      </c>
      <c r="E12" s="58">
        <v>100</v>
      </c>
      <c r="F12" s="58">
        <v>100</v>
      </c>
    </row>
    <row r="13" spans="1:9" ht="17.25" x14ac:dyDescent="0.25">
      <c r="A13" s="21" t="s">
        <v>67</v>
      </c>
      <c r="B13" s="21"/>
      <c r="C13" s="67" t="s">
        <v>48</v>
      </c>
      <c r="D13" s="67"/>
      <c r="E13" s="67"/>
      <c r="F13" s="67"/>
    </row>
    <row r="14" spans="1:9" x14ac:dyDescent="0.25">
      <c r="A14" s="42" t="s">
        <v>6</v>
      </c>
      <c r="B14" s="42"/>
      <c r="C14" s="25">
        <v>115.3</v>
      </c>
      <c r="D14" s="25">
        <v>52.9</v>
      </c>
      <c r="E14" s="25">
        <v>60.2</v>
      </c>
      <c r="F14" s="26">
        <v>229.4</v>
      </c>
    </row>
    <row r="15" spans="1:9" x14ac:dyDescent="0.25">
      <c r="A15" s="42" t="s">
        <v>7</v>
      </c>
      <c r="B15" s="42"/>
      <c r="C15" s="25">
        <v>55.699999999999996</v>
      </c>
      <c r="D15" s="25">
        <v>27.8</v>
      </c>
      <c r="E15" s="25">
        <v>34</v>
      </c>
      <c r="F15" s="26">
        <v>117.5</v>
      </c>
    </row>
    <row r="16" spans="1:9" x14ac:dyDescent="0.25">
      <c r="A16" s="42" t="s">
        <v>8</v>
      </c>
      <c r="B16" s="42"/>
      <c r="C16" s="25">
        <v>14.2</v>
      </c>
      <c r="D16" s="25">
        <v>6.7</v>
      </c>
      <c r="E16" s="25">
        <v>14.399999999999999</v>
      </c>
      <c r="F16" s="26">
        <v>35.1</v>
      </c>
    </row>
    <row r="17" spans="1:6" s="12" customFormat="1" ht="17.25" x14ac:dyDescent="0.25">
      <c r="A17" s="37" t="s">
        <v>54</v>
      </c>
      <c r="B17" s="37"/>
      <c r="C17" s="26">
        <v>186.2</v>
      </c>
      <c r="D17" s="26">
        <v>87</v>
      </c>
      <c r="E17" s="26">
        <v>108.5</v>
      </c>
      <c r="F17" s="26">
        <v>381.6</v>
      </c>
    </row>
    <row r="18" spans="1:6" x14ac:dyDescent="0.25">
      <c r="A18" s="42"/>
      <c r="B18" s="42"/>
      <c r="C18" s="68" t="s">
        <v>49</v>
      </c>
      <c r="D18" s="68"/>
      <c r="E18" s="68"/>
      <c r="F18" s="68"/>
    </row>
    <row r="19" spans="1:6" x14ac:dyDescent="0.25">
      <c r="A19" s="42" t="s">
        <v>6</v>
      </c>
      <c r="B19" s="42"/>
      <c r="C19" s="25">
        <v>61.922663802363054</v>
      </c>
      <c r="D19" s="25">
        <v>60.804597701149419</v>
      </c>
      <c r="E19" s="25">
        <v>55.483870967741936</v>
      </c>
      <c r="F19" s="26">
        <v>60.115303983228507</v>
      </c>
    </row>
    <row r="20" spans="1:6" x14ac:dyDescent="0.25">
      <c r="A20" s="42" t="s">
        <v>7</v>
      </c>
      <c r="B20" s="42"/>
      <c r="C20" s="25">
        <v>29.914070891514498</v>
      </c>
      <c r="D20" s="25">
        <v>31.954022988505749</v>
      </c>
      <c r="E20" s="25">
        <v>31.336405529953915</v>
      </c>
      <c r="F20" s="26">
        <v>30.791404612159329</v>
      </c>
    </row>
    <row r="21" spans="1:6" x14ac:dyDescent="0.25">
      <c r="A21" s="42" t="s">
        <v>8</v>
      </c>
      <c r="B21" s="42"/>
      <c r="C21" s="25">
        <v>7.6262083780880774</v>
      </c>
      <c r="D21" s="25">
        <v>7.7011494252873565</v>
      </c>
      <c r="E21" s="25">
        <v>13.271889400921658</v>
      </c>
      <c r="F21" s="26">
        <v>9.1981132075471699</v>
      </c>
    </row>
    <row r="22" spans="1:6" s="12" customFormat="1" ht="18" thickBot="1" x14ac:dyDescent="0.3">
      <c r="A22" s="54" t="s">
        <v>54</v>
      </c>
      <c r="B22" s="54"/>
      <c r="C22" s="56">
        <v>100</v>
      </c>
      <c r="D22" s="56">
        <v>100</v>
      </c>
      <c r="E22" s="56">
        <v>100</v>
      </c>
      <c r="F22" s="56">
        <v>100</v>
      </c>
    </row>
    <row r="23" spans="1:6" x14ac:dyDescent="0.25">
      <c r="A23" s="1" t="s">
        <v>25</v>
      </c>
      <c r="B23" s="1"/>
      <c r="C23" s="1"/>
    </row>
    <row r="24" spans="1:6" x14ac:dyDescent="0.25">
      <c r="A24" s="1" t="s">
        <v>68</v>
      </c>
      <c r="B24" s="1"/>
      <c r="C24" s="1"/>
    </row>
    <row r="26" spans="1:6" x14ac:dyDescent="0.25">
      <c r="A26" s="1" t="s">
        <v>11</v>
      </c>
      <c r="B26" s="1"/>
      <c r="C26" s="1"/>
    </row>
    <row r="27" spans="1:6" x14ac:dyDescent="0.25">
      <c r="A27" s="1" t="s">
        <v>23</v>
      </c>
      <c r="B27" s="1"/>
      <c r="C27" s="1"/>
    </row>
    <row r="28" spans="1:6" x14ac:dyDescent="0.25">
      <c r="A28" s="1" t="s">
        <v>16</v>
      </c>
      <c r="B28" s="1"/>
      <c r="C28" s="1"/>
    </row>
    <row r="29" spans="1:6" ht="30.75" customHeight="1" x14ac:dyDescent="0.25">
      <c r="A29" s="66" t="s">
        <v>29</v>
      </c>
      <c r="B29" s="66"/>
      <c r="C29" s="66"/>
      <c r="D29" s="66"/>
      <c r="E29" s="66"/>
      <c r="F29" s="66"/>
    </row>
    <row r="30" spans="1:6" ht="27.75" customHeight="1" x14ac:dyDescent="0.25">
      <c r="A30" s="66" t="s">
        <v>69</v>
      </c>
      <c r="B30" s="66"/>
      <c r="C30" s="66"/>
      <c r="D30" s="66"/>
      <c r="E30" s="66"/>
      <c r="F30" s="66"/>
    </row>
    <row r="32" spans="1:6" x14ac:dyDescent="0.25">
      <c r="A32" s="1" t="s">
        <v>17</v>
      </c>
      <c r="B32" s="1"/>
    </row>
  </sheetData>
  <mergeCells count="9">
    <mergeCell ref="A30:F30"/>
    <mergeCell ref="C5:F5"/>
    <mergeCell ref="C18:F18"/>
    <mergeCell ref="C9:F9"/>
    <mergeCell ref="A1:I1"/>
    <mergeCell ref="C3:F3"/>
    <mergeCell ref="A2:F2"/>
    <mergeCell ref="C13:F13"/>
    <mergeCell ref="A29:F29"/>
  </mergeCells>
  <pageMargins left="0.70866141732283472" right="0.70866141732283472" top="0.35433070866141736" bottom="0.35433070866141736" header="0.11811023622047245" footer="0.11811023622047245"/>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EB61B-A84B-46DC-A8C4-6FBEC5DF75CE}">
  <sheetPr>
    <pageSetUpPr fitToPage="1"/>
  </sheetPr>
  <dimension ref="A1:Y24"/>
  <sheetViews>
    <sheetView showGridLines="0" workbookViewId="0">
      <selection activeCell="A5" sqref="A5"/>
    </sheetView>
  </sheetViews>
  <sheetFormatPr defaultRowHeight="15" x14ac:dyDescent="0.25"/>
  <cols>
    <col min="1" max="1" width="23.7109375" style="46" customWidth="1"/>
    <col min="2" max="2" width="1.5703125" style="1" customWidth="1"/>
    <col min="3" max="5" width="7.28515625" style="1" customWidth="1"/>
    <col min="6" max="6" width="1.85546875" style="1" customWidth="1"/>
    <col min="7" max="9" width="7.28515625" style="1" customWidth="1"/>
    <col min="10" max="10" width="1.7109375" style="1" customWidth="1"/>
    <col min="11" max="13" width="7.28515625" customWidth="1"/>
    <col min="14" max="14" width="1.28515625" customWidth="1"/>
    <col min="15" max="16" width="7.28515625" style="1" customWidth="1"/>
    <col min="17" max="17" width="7" style="1" customWidth="1"/>
    <col min="18" max="18" width="1.85546875" style="1" customWidth="1"/>
    <col min="19" max="21" width="7.28515625" style="1" customWidth="1"/>
    <col min="22" max="22" width="1.42578125" style="1" customWidth="1"/>
    <col min="23" max="25" width="7.28515625" style="1" customWidth="1"/>
    <col min="26" max="16384" width="9.140625" style="1"/>
  </cols>
  <sheetData>
    <row r="1" spans="1:25" s="4" customFormat="1" ht="18.75" x14ac:dyDescent="0.25">
      <c r="A1" s="20" t="s">
        <v>3</v>
      </c>
      <c r="B1" s="6"/>
      <c r="C1" s="6"/>
      <c r="D1" s="6"/>
      <c r="E1" s="6"/>
      <c r="F1" s="6"/>
      <c r="G1" s="6"/>
      <c r="H1" s="3"/>
      <c r="I1" s="3"/>
      <c r="J1" s="3"/>
      <c r="K1" s="6"/>
      <c r="L1" s="20"/>
      <c r="M1" s="20"/>
      <c r="N1" s="20"/>
      <c r="O1" s="20"/>
      <c r="P1" s="20"/>
      <c r="Q1" s="20"/>
      <c r="R1" s="20"/>
      <c r="S1" s="20"/>
      <c r="T1" s="20"/>
      <c r="U1" s="20"/>
      <c r="V1" s="20"/>
      <c r="W1" s="20"/>
      <c r="X1" s="20"/>
      <c r="Y1" s="20"/>
    </row>
    <row r="2" spans="1:25" ht="16.5" thickBot="1" x14ac:dyDescent="0.3">
      <c r="A2" s="47" t="s">
        <v>75</v>
      </c>
      <c r="B2" s="31"/>
      <c r="C2" s="31"/>
      <c r="D2" s="31"/>
      <c r="E2" s="31"/>
      <c r="F2" s="31"/>
      <c r="G2" s="31"/>
      <c r="H2" s="31"/>
      <c r="I2" s="31"/>
      <c r="J2" s="31"/>
      <c r="K2" s="49"/>
      <c r="L2" s="49"/>
      <c r="M2" s="49"/>
      <c r="N2" s="49"/>
      <c r="O2" s="2"/>
      <c r="P2" s="2"/>
      <c r="Q2" s="2"/>
      <c r="R2" s="2"/>
      <c r="S2" s="2"/>
      <c r="T2" s="2"/>
      <c r="U2" s="2"/>
      <c r="V2" s="2"/>
      <c r="W2" s="2"/>
      <c r="X2" s="2"/>
      <c r="Y2" s="2"/>
    </row>
    <row r="3" spans="1:25" customFormat="1" ht="23.25" customHeight="1" x14ac:dyDescent="0.25">
      <c r="A3" s="41"/>
      <c r="C3" s="72" t="s">
        <v>60</v>
      </c>
      <c r="D3" s="72"/>
      <c r="E3" s="72"/>
      <c r="F3" s="72"/>
      <c r="G3" s="72"/>
      <c r="H3" s="72"/>
      <c r="I3" s="72"/>
      <c r="J3" s="48"/>
      <c r="K3" s="73" t="s">
        <v>61</v>
      </c>
      <c r="L3" s="73"/>
      <c r="M3" s="73"/>
      <c r="N3" s="73"/>
      <c r="O3" s="73"/>
      <c r="P3" s="73"/>
      <c r="Q3" s="73"/>
      <c r="S3" s="73" t="s">
        <v>71</v>
      </c>
      <c r="T3" s="73"/>
      <c r="U3" s="73"/>
      <c r="V3" s="73"/>
      <c r="W3" s="73"/>
      <c r="X3" s="73"/>
      <c r="Y3" s="73"/>
    </row>
    <row r="4" spans="1:25" customFormat="1" ht="42.75" customHeight="1" x14ac:dyDescent="0.25">
      <c r="A4" s="41"/>
      <c r="C4" s="74" t="s">
        <v>21</v>
      </c>
      <c r="D4" s="74"/>
      <c r="E4" s="74"/>
      <c r="F4" s="30"/>
      <c r="G4" s="75" t="s">
        <v>58</v>
      </c>
      <c r="H4" s="74"/>
      <c r="I4" s="74"/>
      <c r="J4" s="30"/>
      <c r="K4" s="74" t="s">
        <v>21</v>
      </c>
      <c r="L4" s="74"/>
      <c r="M4" s="74"/>
      <c r="N4" s="30"/>
      <c r="O4" s="75" t="s">
        <v>58</v>
      </c>
      <c r="P4" s="74"/>
      <c r="Q4" s="74"/>
      <c r="S4" s="74" t="s">
        <v>21</v>
      </c>
      <c r="T4" s="74"/>
      <c r="U4" s="74"/>
      <c r="V4" s="30"/>
      <c r="W4" s="75" t="s">
        <v>58</v>
      </c>
      <c r="X4" s="74"/>
      <c r="Y4" s="74"/>
    </row>
    <row r="5" spans="1:25" customFormat="1" ht="17.25" x14ac:dyDescent="0.25">
      <c r="A5" s="50"/>
      <c r="B5" s="9"/>
      <c r="C5" s="52" t="s">
        <v>32</v>
      </c>
      <c r="D5" s="52" t="s">
        <v>33</v>
      </c>
      <c r="E5" s="53" t="s">
        <v>65</v>
      </c>
      <c r="F5" s="51"/>
      <c r="G5" s="52" t="s">
        <v>32</v>
      </c>
      <c r="H5" s="52" t="s">
        <v>33</v>
      </c>
      <c r="I5" s="53" t="s">
        <v>65</v>
      </c>
      <c r="J5" s="5"/>
      <c r="K5" s="52" t="s">
        <v>32</v>
      </c>
      <c r="L5" s="52" t="s">
        <v>33</v>
      </c>
      <c r="M5" s="53" t="s">
        <v>65</v>
      </c>
      <c r="N5" s="51"/>
      <c r="O5" s="52" t="s">
        <v>32</v>
      </c>
      <c r="P5" s="52" t="s">
        <v>33</v>
      </c>
      <c r="Q5" s="53" t="s">
        <v>65</v>
      </c>
      <c r="S5" s="52" t="s">
        <v>32</v>
      </c>
      <c r="T5" s="52" t="s">
        <v>33</v>
      </c>
      <c r="U5" s="53" t="s">
        <v>65</v>
      </c>
      <c r="V5" s="51"/>
      <c r="W5" s="52" t="s">
        <v>32</v>
      </c>
      <c r="X5" s="52" t="s">
        <v>33</v>
      </c>
      <c r="Y5" s="53" t="s">
        <v>65</v>
      </c>
    </row>
    <row r="6" spans="1:25" customFormat="1" x14ac:dyDescent="0.25">
      <c r="A6" s="21" t="s">
        <v>0</v>
      </c>
      <c r="B6" s="25"/>
      <c r="C6" s="67" t="s">
        <v>48</v>
      </c>
      <c r="D6" s="67"/>
      <c r="E6" s="67"/>
      <c r="F6" s="67"/>
      <c r="G6" s="67"/>
      <c r="H6" s="67"/>
      <c r="I6" s="67"/>
      <c r="J6" s="27"/>
      <c r="K6" s="67" t="s">
        <v>48</v>
      </c>
      <c r="L6" s="67"/>
      <c r="M6" s="67"/>
      <c r="N6" s="67"/>
      <c r="O6" s="67"/>
      <c r="P6" s="67"/>
      <c r="Q6" s="67"/>
      <c r="S6" s="67" t="s">
        <v>48</v>
      </c>
      <c r="T6" s="67"/>
      <c r="U6" s="67"/>
      <c r="V6" s="67"/>
      <c r="W6" s="67"/>
      <c r="X6" s="67"/>
      <c r="Y6" s="67"/>
    </row>
    <row r="7" spans="1:25" customFormat="1" x14ac:dyDescent="0.25">
      <c r="A7" s="42" t="s">
        <v>39</v>
      </c>
      <c r="B7" s="25"/>
      <c r="C7" s="25">
        <v>184.7</v>
      </c>
      <c r="D7" s="25">
        <v>74.2</v>
      </c>
      <c r="E7" s="26">
        <v>258.8</v>
      </c>
      <c r="F7" s="25"/>
      <c r="G7" s="25">
        <v>62.8</v>
      </c>
      <c r="H7" s="25">
        <v>121.2</v>
      </c>
      <c r="I7" s="26">
        <v>184.6</v>
      </c>
      <c r="J7" s="27"/>
      <c r="K7" s="25">
        <v>56.8</v>
      </c>
      <c r="L7" s="25">
        <v>6.4</v>
      </c>
      <c r="M7" s="26">
        <v>63</v>
      </c>
      <c r="N7" s="22"/>
      <c r="O7" s="25">
        <v>29.9</v>
      </c>
      <c r="P7" s="25">
        <v>26.9</v>
      </c>
      <c r="Q7" s="26">
        <v>56.8</v>
      </c>
      <c r="S7" s="25">
        <v>241.5</v>
      </c>
      <c r="T7" s="25">
        <v>80.600000000000009</v>
      </c>
      <c r="U7" s="25">
        <v>321.8</v>
      </c>
      <c r="W7" s="25">
        <v>92.699999999999989</v>
      </c>
      <c r="X7" s="25">
        <v>148.1</v>
      </c>
      <c r="Y7" s="25">
        <v>241.39999999999998</v>
      </c>
    </row>
    <row r="8" spans="1:25" customFormat="1" x14ac:dyDescent="0.25">
      <c r="A8" s="42" t="s">
        <v>40</v>
      </c>
      <c r="B8" s="25"/>
      <c r="C8" s="25">
        <v>85.3</v>
      </c>
      <c r="D8" s="25">
        <v>37.1</v>
      </c>
      <c r="E8" s="26">
        <v>122.5</v>
      </c>
      <c r="F8" s="25"/>
      <c r="G8" s="25">
        <v>22.1</v>
      </c>
      <c r="H8" s="25">
        <v>63.3</v>
      </c>
      <c r="I8" s="26">
        <v>85.3</v>
      </c>
      <c r="J8" s="27"/>
      <c r="K8" s="25">
        <v>23.7</v>
      </c>
      <c r="L8" s="25">
        <v>2.5</v>
      </c>
      <c r="M8" s="26">
        <v>26.2</v>
      </c>
      <c r="N8" s="22"/>
      <c r="O8" s="25">
        <v>12.2</v>
      </c>
      <c r="P8" s="25">
        <v>11.5</v>
      </c>
      <c r="Q8" s="26">
        <v>23.7</v>
      </c>
      <c r="S8" s="25">
        <v>109</v>
      </c>
      <c r="T8" s="25">
        <v>39.6</v>
      </c>
      <c r="U8" s="25">
        <v>148.69999999999999</v>
      </c>
      <c r="W8" s="25">
        <v>34.299999999999997</v>
      </c>
      <c r="X8" s="25">
        <v>74.8</v>
      </c>
      <c r="Y8" s="25">
        <v>109</v>
      </c>
    </row>
    <row r="9" spans="1:25" s="12" customFormat="1" ht="17.25" x14ac:dyDescent="0.25">
      <c r="A9" s="37" t="s">
        <v>65</v>
      </c>
      <c r="B9" s="26"/>
      <c r="C9" s="26">
        <v>270.10000000000002</v>
      </c>
      <c r="D9" s="26">
        <v>112</v>
      </c>
      <c r="E9" s="26">
        <v>381.6</v>
      </c>
      <c r="F9" s="26"/>
      <c r="G9" s="26">
        <v>85.1</v>
      </c>
      <c r="H9" s="26">
        <v>185</v>
      </c>
      <c r="I9" s="26">
        <v>269.7</v>
      </c>
      <c r="J9" s="64"/>
      <c r="K9" s="26">
        <v>80.400000000000006</v>
      </c>
      <c r="L9" s="26">
        <v>8.8000000000000007</v>
      </c>
      <c r="M9" s="26">
        <v>89.3</v>
      </c>
      <c r="N9" s="39"/>
      <c r="O9" s="26">
        <v>41.8</v>
      </c>
      <c r="P9" s="26">
        <v>38.4</v>
      </c>
      <c r="Q9" s="26">
        <v>80.400000000000006</v>
      </c>
      <c r="S9" s="25">
        <v>350.5</v>
      </c>
      <c r="T9" s="25">
        <v>120.8</v>
      </c>
      <c r="U9" s="25">
        <v>470.90000000000003</v>
      </c>
      <c r="W9" s="25">
        <v>126.89999999999999</v>
      </c>
      <c r="X9" s="25">
        <v>223.4</v>
      </c>
      <c r="Y9" s="25">
        <v>350.1</v>
      </c>
    </row>
    <row r="10" spans="1:25" customFormat="1" x14ac:dyDescent="0.25">
      <c r="A10" s="41"/>
      <c r="C10" s="68" t="s">
        <v>49</v>
      </c>
      <c r="D10" s="68"/>
      <c r="E10" s="68"/>
      <c r="F10" s="68"/>
      <c r="G10" s="68"/>
      <c r="H10" s="68"/>
      <c r="I10" s="68"/>
      <c r="K10" s="68" t="s">
        <v>49</v>
      </c>
      <c r="L10" s="68"/>
      <c r="M10" s="68"/>
      <c r="N10" s="68"/>
      <c r="O10" s="68"/>
      <c r="P10" s="68"/>
      <c r="Q10" s="68"/>
      <c r="S10" s="68" t="s">
        <v>49</v>
      </c>
      <c r="T10" s="68"/>
      <c r="U10" s="68"/>
      <c r="V10" s="68"/>
      <c r="W10" s="68"/>
      <c r="X10" s="68"/>
      <c r="Y10" s="68"/>
    </row>
    <row r="11" spans="1:25" customFormat="1" x14ac:dyDescent="0.25">
      <c r="A11" s="42" t="s">
        <v>39</v>
      </c>
      <c r="C11" s="25">
        <v>68.382080710847831</v>
      </c>
      <c r="D11" s="25">
        <v>66.25</v>
      </c>
      <c r="E11" s="26">
        <v>67.819706498951788</v>
      </c>
      <c r="F11" s="22"/>
      <c r="G11" s="25">
        <v>73.795534665099879</v>
      </c>
      <c r="H11" s="25">
        <v>65.513513513513516</v>
      </c>
      <c r="I11" s="26">
        <v>68.446421950315155</v>
      </c>
      <c r="K11" s="25">
        <v>70.646766169154219</v>
      </c>
      <c r="L11" s="25">
        <v>72.727272727272734</v>
      </c>
      <c r="M11" s="26">
        <v>70.548712206047043</v>
      </c>
      <c r="N11" s="25"/>
      <c r="O11" s="25">
        <v>71.5311004784689</v>
      </c>
      <c r="P11" s="25">
        <v>70.052083333333343</v>
      </c>
      <c r="Q11" s="26">
        <v>70.646766169154219</v>
      </c>
      <c r="S11" s="26">
        <v>68.901569186875889</v>
      </c>
      <c r="T11" s="26">
        <v>66.721854304635769</v>
      </c>
      <c r="U11" s="26">
        <v>68.337226587385857</v>
      </c>
      <c r="V11" s="26" t="e">
        <v>#DIV/0!</v>
      </c>
      <c r="W11" s="26">
        <v>73.049645390070921</v>
      </c>
      <c r="X11" s="26">
        <v>66.293643688451212</v>
      </c>
      <c r="Y11" s="26">
        <v>68.951728077692081</v>
      </c>
    </row>
    <row r="12" spans="1:25" customFormat="1" x14ac:dyDescent="0.25">
      <c r="A12" s="42" t="s">
        <v>40</v>
      </c>
      <c r="C12" s="25">
        <v>31.580895964457607</v>
      </c>
      <c r="D12" s="25">
        <v>33.125</v>
      </c>
      <c r="E12" s="26">
        <v>32.10167714884696</v>
      </c>
      <c r="F12" s="22"/>
      <c r="G12" s="25">
        <v>25.969447708578148</v>
      </c>
      <c r="H12" s="25">
        <v>34.216216216216218</v>
      </c>
      <c r="I12" s="26">
        <v>31.62773451983686</v>
      </c>
      <c r="K12" s="25">
        <v>29.477611940298505</v>
      </c>
      <c r="L12" s="25">
        <v>28.409090909090907</v>
      </c>
      <c r="M12" s="26">
        <v>29.339305711086226</v>
      </c>
      <c r="N12" s="25"/>
      <c r="O12" s="25">
        <v>29.186602870813399</v>
      </c>
      <c r="P12" s="25">
        <v>29.947916666666668</v>
      </c>
      <c r="Q12" s="26">
        <v>29.477611940298505</v>
      </c>
      <c r="S12" s="26">
        <v>31.098430813124107</v>
      </c>
      <c r="T12" s="26">
        <v>32.781456953642383</v>
      </c>
      <c r="U12" s="26">
        <v>31.577829687831805</v>
      </c>
      <c r="V12" s="26" t="e">
        <v>#DIV/0!</v>
      </c>
      <c r="W12" s="26">
        <v>27.029156816390859</v>
      </c>
      <c r="X12" s="26">
        <v>33.482542524619511</v>
      </c>
      <c r="Y12" s="26">
        <v>31.133961725221365</v>
      </c>
    </row>
    <row r="13" spans="1:25" s="12" customFormat="1" ht="18" thickBot="1" x14ac:dyDescent="0.3">
      <c r="A13" s="54" t="s">
        <v>65</v>
      </c>
      <c r="B13" s="62"/>
      <c r="C13" s="56">
        <v>100</v>
      </c>
      <c r="D13" s="56">
        <v>100</v>
      </c>
      <c r="E13" s="56">
        <v>100</v>
      </c>
      <c r="F13" s="61"/>
      <c r="G13" s="56">
        <v>100</v>
      </c>
      <c r="H13" s="56">
        <v>100</v>
      </c>
      <c r="I13" s="56">
        <v>100</v>
      </c>
      <c r="J13" s="62"/>
      <c r="K13" s="56">
        <v>100</v>
      </c>
      <c r="L13" s="56">
        <v>100</v>
      </c>
      <c r="M13" s="56">
        <v>100</v>
      </c>
      <c r="N13" s="56"/>
      <c r="O13" s="56">
        <v>100</v>
      </c>
      <c r="P13" s="56">
        <v>100</v>
      </c>
      <c r="Q13" s="56">
        <v>100</v>
      </c>
      <c r="R13" s="62"/>
      <c r="S13" s="56">
        <v>100</v>
      </c>
      <c r="T13" s="56">
        <v>100</v>
      </c>
      <c r="U13" s="56">
        <v>100</v>
      </c>
      <c r="V13" s="56" t="e">
        <v>#DIV/0!</v>
      </c>
      <c r="W13" s="56">
        <v>100</v>
      </c>
      <c r="X13" s="56">
        <v>100</v>
      </c>
      <c r="Y13" s="56">
        <v>100</v>
      </c>
    </row>
    <row r="14" spans="1:25" x14ac:dyDescent="0.25">
      <c r="A14" s="46" t="s">
        <v>18</v>
      </c>
    </row>
    <row r="15" spans="1:25" x14ac:dyDescent="0.25">
      <c r="A15" s="46" t="s">
        <v>64</v>
      </c>
    </row>
    <row r="16" spans="1:25" x14ac:dyDescent="0.25">
      <c r="A16" s="46" t="s">
        <v>66</v>
      </c>
      <c r="E16" s="63"/>
    </row>
    <row r="18" spans="1:1" x14ac:dyDescent="0.25">
      <c r="A18" s="46" t="s">
        <v>11</v>
      </c>
    </row>
    <row r="19" spans="1:1" x14ac:dyDescent="0.25">
      <c r="A19" s="46" t="s">
        <v>23</v>
      </c>
    </row>
    <row r="20" spans="1:1" x14ac:dyDescent="0.25">
      <c r="A20" s="46" t="s">
        <v>16</v>
      </c>
    </row>
    <row r="21" spans="1:1" x14ac:dyDescent="0.25">
      <c r="A21" s="1" t="s">
        <v>29</v>
      </c>
    </row>
    <row r="22" spans="1:1" x14ac:dyDescent="0.25">
      <c r="A22" s="46" t="s">
        <v>70</v>
      </c>
    </row>
    <row r="24" spans="1:1" x14ac:dyDescent="0.25">
      <c r="A24" s="46" t="s">
        <v>17</v>
      </c>
    </row>
  </sheetData>
  <mergeCells count="15">
    <mergeCell ref="C3:I3"/>
    <mergeCell ref="C4:E4"/>
    <mergeCell ref="G4:I4"/>
    <mergeCell ref="C10:I10"/>
    <mergeCell ref="C6:I6"/>
    <mergeCell ref="K6:Q6"/>
    <mergeCell ref="K10:Q10"/>
    <mergeCell ref="K3:Q3"/>
    <mergeCell ref="K4:M4"/>
    <mergeCell ref="O4:Q4"/>
    <mergeCell ref="S3:Y3"/>
    <mergeCell ref="S4:U4"/>
    <mergeCell ref="W4:Y4"/>
    <mergeCell ref="S6:Y6"/>
    <mergeCell ref="S10:Y10"/>
  </mergeCells>
  <pageMargins left="0.70866141732283472" right="0.70866141732283472" top="0.35433070866141736" bottom="0.35433070866141736" header="0.11811023622047245" footer="0.11811023622047245"/>
  <pageSetup paperSize="8"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0C737-212E-429A-B4EC-792926A504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F812D-0F14-4CD9-A934-2CCD10702D83}">
  <ds:schemaRefs>
    <ds:schemaRef ds:uri="http://schemas.microsoft.com/office/2006/metadata/properties"/>
    <ds:schemaRef ds:uri="080f3e18-a84c-4bb3-985d-08c0592b700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001D075E-22A6-4F5D-A898-BE634CE3D1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Contents</vt:lpstr>
      <vt:lpstr>Explanatory notes</vt:lpstr>
      <vt:lpstr>CCS.1</vt:lpstr>
      <vt:lpstr>CCS.2</vt:lpstr>
      <vt:lpstr>CCS.3</vt:lpstr>
      <vt:lpstr>CCS.4</vt:lpstr>
      <vt:lpstr>CCS.5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2023-10-20T01:16:05Z</cp:lastPrinted>
  <dcterms:created xsi:type="dcterms:W3CDTF">2023-08-18T02:41:35Z</dcterms:created>
  <dcterms:modified xsi:type="dcterms:W3CDTF">2023-11-27T08:52:55Z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